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San Marcos\Sondeo de Mercado - interventoria\Anexos\"/>
    </mc:Choice>
  </mc:AlternateContent>
  <xr:revisionPtr revIDLastSave="0" documentId="8_{E3C43191-CFF5-42E9-A38D-4D3A08F712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Matriz!$A$1:$AF$17</definedName>
    <definedName name="_xlnm.Print_Area" localSheetId="2">Probabilidad!$A$1:$D$14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AC13" i="10" l="1"/>
  <c r="AA13" i="10"/>
  <c r="AB13" i="10"/>
  <c r="P13" i="10"/>
  <c r="Q13" i="10"/>
  <c r="AA16" i="10"/>
  <c r="AB16" i="10"/>
  <c r="AA15" i="10"/>
  <c r="AB15" i="10"/>
  <c r="P15" i="10"/>
  <c r="Q15" i="10"/>
  <c r="AA14" i="10"/>
  <c r="AB14" i="10"/>
  <c r="AC14" i="10"/>
  <c r="P14" i="10"/>
  <c r="Q14" i="10"/>
  <c r="AA12" i="10"/>
  <c r="AB12" i="10"/>
  <c r="AA11" i="10"/>
  <c r="AB11" i="10"/>
  <c r="AC10" i="10"/>
  <c r="AA10" i="10"/>
  <c r="AB10" i="10"/>
  <c r="P10" i="10"/>
  <c r="Q10" i="10"/>
  <c r="P11" i="10"/>
  <c r="Q11" i="10"/>
  <c r="P12" i="10"/>
  <c r="Q12" i="10"/>
  <c r="P16" i="10"/>
  <c r="Q16" i="10"/>
  <c r="P17" i="10"/>
  <c r="Q17" i="10"/>
  <c r="AA17" i="10"/>
  <c r="AB17" i="10"/>
  <c r="AC17" i="10"/>
  <c r="AC9" i="10"/>
  <c r="AA9" i="10"/>
  <c r="AB9" i="10"/>
  <c r="P9" i="10"/>
  <c r="Q9" i="10"/>
  <c r="AC8" i="10"/>
  <c r="AA8" i="10"/>
  <c r="AB8" i="10"/>
  <c r="P8" i="10"/>
  <c r="Q8" i="10"/>
  <c r="AC7" i="10"/>
  <c r="AA7" i="10"/>
  <c r="AB7" i="10"/>
  <c r="P7" i="10"/>
  <c r="Q7" i="10"/>
  <c r="AC6" i="10"/>
  <c r="AA6" i="10"/>
  <c r="AB6" i="10"/>
  <c r="P6" i="10"/>
  <c r="Q6" i="10"/>
  <c r="AC5" i="10"/>
  <c r="AA5" i="10"/>
  <c r="AB5" i="10"/>
  <c r="P5" i="10"/>
  <c r="Q5" i="10"/>
</calcChain>
</file>

<file path=xl/sharedStrings.xml><?xml version="1.0" encoding="utf-8"?>
<sst xmlns="http://schemas.openxmlformats.org/spreadsheetml/2006/main" count="162" uniqueCount="90">
  <si>
    <t>Anexo 2 -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</si>
  <si>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</si>
  <si>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</si>
  <si>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</si>
  <si>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</si>
  <si>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</si>
  <si>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</si>
  <si>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>Consecuencia de la ocurrencia del riesgo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</si>
  <si>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</si>
  <si>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</si>
  <si>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</si>
  <si>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</si>
  <si>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</si>
  <si>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</si>
  <si>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</si>
  <si>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</si>
  <si>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</si>
  <si>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</si>
  <si>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</si>
  <si>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</si>
  <si>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</si>
  <si>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</si>
  <si>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</si>
  <si>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</si>
  <si>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Técnico</t>
  </si>
  <si>
    <t>Contratista</t>
  </si>
  <si>
    <t>Que no resulte factible la implementación de SSFV donde se contrata el proyecto.</t>
  </si>
  <si>
    <t>Afecta la ejecución del componente 2 en aquella edificaciones donde no resulta factible.</t>
  </si>
  <si>
    <t>Realizar los estudios de factibilidad contratados incluyendo entre otros, los análisis técnicos incluyendo los análisis de las edificaciones y de obra civil, en las recomendaciones cuando no resulte viable implementar para aprobación del supervisor/ interventor.</t>
  </si>
  <si>
    <t>Revisión y aprobación de los productos relacionados con el componente 2.</t>
  </si>
  <si>
    <t>Permanente durante el desarrollo del componente 2.</t>
  </si>
  <si>
    <t>Financiero</t>
  </si>
  <si>
    <t>Que el contratista no realice las inversiones del proyecto en los términos o plazos necesarios para cumplir con el cronograma aprobado previamente.</t>
  </si>
  <si>
    <t>Retraso en desarrollo del componente 2 y en la ejecución total del proyecto en los plazos establecidos.</t>
  </si>
  <si>
    <t>Seguimiento al cumplimiento de las obligaciones y cronograma de la instalación y puesta en marcha del sistema.</t>
  </si>
  <si>
    <t>Seguimiento al cumplimiento a las obligaciones de suministro y cronograma de instalación y puesta en marcha de SSFV.</t>
  </si>
  <si>
    <t>Operacional</t>
  </si>
  <si>
    <t>Que se presenten retrasos en los cronogramas por actividades a cargo del contratista.</t>
  </si>
  <si>
    <t>Afecta el cumplimiento del cronograma y plazo de ejecución del contrato.</t>
  </si>
  <si>
    <t>Elaboración del Plan de Trabajo Detallado y subsanación con celeridad que incluye cronograma de actividades y ruta crítica estableciendo los planes de acción para evitar retrasos que afecten el plazo total del contrato / Seguimiento estricto por parte de la interventoría y/o supervisión y requerimiento inmediato al contratista para que cumpla el contrato y los plazos pactados.</t>
  </si>
  <si>
    <t>Revisión, aprobación y seguimiento del plan de trabajo detallado y cronogramas de los componentes 1 y 2 por parte de la supervisión y/o interventoría y seguimiento a través de la solicitud de reportes periódicos por escrito.</t>
  </si>
  <si>
    <t>Permanente durante el desarrollo de ambas componentes.</t>
  </si>
  <si>
    <t>Que se presenten retrasos en la entrega materiales y equipos, especialmente aquellos objeto de importación.</t>
  </si>
  <si>
    <t>Elaboración del Plan de Trabajo Detallado que incluye cronograma de actividades y ruta crítica estableciendo los planes de acción para evitar retrasos que afecten el plazo total del contrato / Seguimiento estricto por parte de la interventoría y/o supervisión, realizando requerimiento inmediato al contratista para que cumpla el contrato y los plazos pactados /Optimizar los procesos de compra, contemplando cuando la entrega afecte el plazo del contrato, la compra de elementos en el mercado nacional y con diferentes proveedores de equipos que cumplan con las características técnicas de los diseños aprobados por la supervisión y/o interventoría del contrato.</t>
  </si>
  <si>
    <t>Revisión, aprobación y seguimiento del plan de trabajo detallado y cronogramas de componentes 1 y 2 por parte de la supervisión y/o interventoría y seguimiento a través de la solicitud de reportes periódicos por escrito.</t>
  </si>
  <si>
    <t>Económico</t>
  </si>
  <si>
    <t>Que se presenten sobrecostos en materiales y equipos.</t>
  </si>
  <si>
    <t>Aumento en los costos del proyecto afectando al contratista.</t>
  </si>
  <si>
    <t>Seguimiento al cumplimiento de las obligaciones y cronograma de la instalación y puesta en marcha del sistema, verificando la realización de las inversiones en los términos establecidos en el cronograma.</t>
  </si>
  <si>
    <t>Seguimiento al cumplimiento a las obligaciones de suministro y cronograma de instalación y puesta en marcha de SSFV a través de la solicitud de reportes periódicos por escrito.</t>
  </si>
  <si>
    <t>Durante el componente 2, particularmente en la etapa previa al suministro y transporte.</t>
  </si>
  <si>
    <t>Tecnológico</t>
  </si>
  <si>
    <t>Que se presenten defectos de equipos (eficiencia).</t>
  </si>
  <si>
    <t>Menor retorno del proyecto.</t>
  </si>
  <si>
    <t>Solicitar garantías de calidad de los bienes, además de la garantía legal de los equipos.</t>
  </si>
  <si>
    <t>Monitoreo mediante la plataforma web del inversor por parte del Contratista.</t>
  </si>
  <si>
    <t>Permanente, después de la puesta en marcha de los SSFV.</t>
  </si>
  <si>
    <t>Que se presente falla total de los equipos en el periodo de garantía.</t>
  </si>
  <si>
    <t>Indisponibilidad parcial o total del sistema.</t>
  </si>
  <si>
    <t>Solicitar garantía legal de los equipos.</t>
  </si>
  <si>
    <t>Contratista y beneficiario</t>
  </si>
  <si>
    <t xml:space="preserve">Que se presente falla total de los equipos fuera del periodo de garantía. </t>
  </si>
  <si>
    <t>Solicitar garantías de calidad de los bienes, dentro de la póliza de cumplimiento.</t>
  </si>
  <si>
    <t>FENOGE / beneficiario</t>
  </si>
  <si>
    <t>Que se presenten accidentes del personal de la obra.</t>
  </si>
  <si>
    <t>Uso de equipos y elementos de proteccion personal  por parte del personal de la obra, capacitaciones en HSEQ constantes y acompañamiento continuo por parte del profesional de seguridad y salud en el trabajo.</t>
  </si>
  <si>
    <t>Seguimiento de la supervision y/o interventoria.</t>
  </si>
  <si>
    <t>Que se presenten accidentes de terceros durante las obras y con ocasión a estas.</t>
  </si>
  <si>
    <t>Afecta al contratista en cuanto a la responsabilidad derivada de esta clase de siniestros y al cronograma mientras se adoptan las medidas correctivas</t>
  </si>
  <si>
    <t>Cumplimiento de las normas y reglamentaciones de seguridad y salud en el trabajo, en particular el uso de las medidas de seguridad y EPPs en obra reglamentarias.</t>
  </si>
  <si>
    <t>Naturales</t>
  </si>
  <si>
    <t>Permanente, durante la ejecución del Contrato.</t>
  </si>
  <si>
    <t>Regulatorio</t>
  </si>
  <si>
    <t>Que haya un cambio de regulación que afecten el presupuesto o la viabilidad del proyecto.</t>
  </si>
  <si>
    <t>Retrasos en la ejecución o cancelación del proyecto.</t>
  </si>
  <si>
    <t>Monitoreo permanente a los cambios regulatorios y emisión de alertas en dado caso.</t>
  </si>
  <si>
    <t>FENOGE</t>
  </si>
  <si>
    <t>Seguimineto a las leyes o regulaciones que afecten el proyecto.</t>
  </si>
  <si>
    <t>Social</t>
  </si>
  <si>
    <t>Que se presente bandalismo o hurto.</t>
  </si>
  <si>
    <t>Uso de seguridad privada por parte del contratista.</t>
  </si>
  <si>
    <t>Solictud del supervisor y/o interventor de reportes de seguridad por parte del contratista.</t>
  </si>
  <si>
    <t>Inestabilidad y/o no conservación de   las obras inicialmente ejecutadas por condiciones ambientales adversas u otros que dañan las obras ejecutadas en primeras etapas  de la obra. Imposibilidad para ejecutar labores por condiciones naturales.</t>
  </si>
  <si>
    <t>Sobrecostos para el contratista.</t>
  </si>
  <si>
    <t>Implementar medidas de protección y alivio de potenciales daños de equipos y obras durante de la fase previa a la entrega final.</t>
  </si>
  <si>
    <t>Seguimiento al cumplimiento a las obligaciones y cronograma de instalación y puesta en marcha de SSFV a través de la solicitud de reportes periódicos por escrito, donde se reporten las medidas tomadas.</t>
  </si>
  <si>
    <t>Impacto del riesgo</t>
  </si>
  <si>
    <t>Probabilidad del riesgo</t>
  </si>
  <si>
    <t>Categoría del riesgo</t>
  </si>
  <si>
    <t>Referencia:  Invitación a Cotizar No. SIP-004-2022-FENOGE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</si>
</sst>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textRotation="90" wrapText="1"/>
      <protection locked="0"/>
    </xf>
    <xf numFmtId="0" fontId="2" fillId="3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0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1</xdr:row>
      <xdr:rowOff>61383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08383-3B50-0844-8F93-607C29F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3</xdr:col>
      <xdr:colOff>1537348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AF64"/>
  <sheetViews>
    <sheetView tabSelected="1" view="pageBreakPreview" zoomScaleNormal="85" zoomScaleSheetLayoutView="100" workbookViewId="0">
      <selection activeCell="E3" sqref="E3:E4"/>
    </sheetView>
  </sheetViews>
  <sheetFormatPr defaultColWidth="10.75" defaultRowHeight="15" x14ac:dyDescent="0.2"/>
  <cols>
    <col min="1" max="1" width="7.25" style="2" customWidth="1"/>
    <col min="2" max="2" width="10.25" style="2" customWidth="1"/>
    <col min="3" max="6" width="10.75" style="2"/>
    <col min="7" max="7" width="3.125" style="2" customWidth="1"/>
    <col min="8" max="8" width="10.75" style="2"/>
    <col min="9" max="9" width="3.5" style="2" customWidth="1"/>
    <col min="10" max="10" width="10.75" style="2"/>
    <col min="11" max="11" width="4.25" style="2" customWidth="1"/>
    <col min="12" max="12" width="3.125" style="2" customWidth="1"/>
    <col min="13" max="13" width="2.75" style="2" customWidth="1"/>
    <col min="14" max="14" width="5" style="2" customWidth="1"/>
    <col min="15" max="17" width="4.25" style="2" customWidth="1"/>
    <col min="18" max="18" width="4.75" style="2" customWidth="1"/>
    <col min="19" max="20" width="10.75" style="2"/>
    <col min="21" max="21" width="7.25" style="2" customWidth="1"/>
    <col min="22" max="23" width="4.25" style="2" customWidth="1"/>
    <col min="24" max="24" width="2.75" style="2" customWidth="1"/>
    <col min="25" max="25" width="4.5" style="2" customWidth="1"/>
    <col min="26" max="26" width="3.75" style="2" customWidth="1"/>
    <col min="27" max="27" width="4.75" style="2" customWidth="1"/>
    <col min="28" max="28" width="4.25" style="2" customWidth="1"/>
    <col min="29" max="29" width="8.25" style="2" customWidth="1"/>
    <col min="30" max="30" width="18.25" style="2" customWidth="1"/>
    <col min="31" max="31" width="16.25" style="2" customWidth="1"/>
    <col min="32" max="32" width="19.25" style="2" customWidth="1"/>
    <col min="33" max="16384" width="10.75" style="2"/>
  </cols>
  <sheetData>
    <row r="1" spans="1:32" ht="54" customHeight="1" x14ac:dyDescent="0.2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52.5" customHeight="1" x14ac:dyDescent="0.2">
      <c r="A3" s="20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0" t="s">
        <v>6</v>
      </c>
      <c r="G3" s="20"/>
      <c r="H3" s="20"/>
      <c r="I3" s="20"/>
      <c r="J3" s="20" t="s">
        <v>7</v>
      </c>
      <c r="K3" s="20"/>
      <c r="L3" s="20"/>
      <c r="M3" s="20"/>
      <c r="N3" s="25" t="s">
        <v>8</v>
      </c>
      <c r="O3" s="25" t="s">
        <v>9</v>
      </c>
      <c r="P3" s="25" t="s">
        <v>10</v>
      </c>
      <c r="Q3" s="25" t="s">
        <v>11</v>
      </c>
      <c r="R3" s="25" t="s">
        <v>12</v>
      </c>
      <c r="S3" s="20" t="s">
        <v>13</v>
      </c>
      <c r="T3" s="20"/>
      <c r="U3" s="20"/>
      <c r="V3" s="20"/>
      <c r="W3" s="20"/>
      <c r="X3" s="20"/>
      <c r="Y3" s="20" t="s">
        <v>14</v>
      </c>
      <c r="Z3" s="20"/>
      <c r="AA3" s="20"/>
      <c r="AB3" s="20"/>
      <c r="AC3" s="21" t="s">
        <v>15</v>
      </c>
      <c r="AD3" s="20" t="s">
        <v>16</v>
      </c>
      <c r="AE3" s="20"/>
      <c r="AF3" s="20"/>
    </row>
    <row r="4" spans="1:32" ht="102" customHeight="1" x14ac:dyDescent="0.2">
      <c r="A4" s="20"/>
      <c r="B4" s="25"/>
      <c r="C4" s="25"/>
      <c r="D4" s="25"/>
      <c r="E4" s="26"/>
      <c r="F4" s="20"/>
      <c r="G4" s="20"/>
      <c r="H4" s="20"/>
      <c r="I4" s="20"/>
      <c r="J4" s="20"/>
      <c r="K4" s="20"/>
      <c r="L4" s="20"/>
      <c r="M4" s="20"/>
      <c r="N4" s="25"/>
      <c r="O4" s="25"/>
      <c r="P4" s="25"/>
      <c r="Q4" s="25"/>
      <c r="R4" s="25"/>
      <c r="S4" s="20"/>
      <c r="T4" s="20"/>
      <c r="U4" s="20"/>
      <c r="V4" s="20"/>
      <c r="W4" s="20"/>
      <c r="X4" s="20"/>
      <c r="Y4" s="4" t="s">
        <v>8</v>
      </c>
      <c r="Z4" s="4" t="s">
        <v>17</v>
      </c>
      <c r="AA4" s="4" t="s">
        <v>18</v>
      </c>
      <c r="AB4" s="4" t="s">
        <v>11</v>
      </c>
      <c r="AC4" s="22"/>
      <c r="AD4" s="20" t="s">
        <v>19</v>
      </c>
      <c r="AE4" s="20"/>
      <c r="AF4" s="3" t="s">
        <v>20</v>
      </c>
    </row>
    <row r="5" spans="1:32" ht="94.5" customHeight="1" x14ac:dyDescent="0.2">
      <c r="A5" s="5">
        <v>1</v>
      </c>
      <c r="B5" s="6" t="s">
        <v>21</v>
      </c>
      <c r="C5" s="6" t="s">
        <v>22</v>
      </c>
      <c r="D5" s="6" t="s">
        <v>23</v>
      </c>
      <c r="E5" s="6" t="s">
        <v>24</v>
      </c>
      <c r="F5" s="23" t="s">
        <v>26</v>
      </c>
      <c r="G5" s="23"/>
      <c r="H5" s="23"/>
      <c r="I5" s="23"/>
      <c r="J5" s="23" t="s">
        <v>27</v>
      </c>
      <c r="K5" s="23"/>
      <c r="L5" s="23"/>
      <c r="M5" s="23"/>
      <c r="N5" s="6">
        <v>1</v>
      </c>
      <c r="O5" s="6">
        <v>2</v>
      </c>
      <c r="P5" s="6">
        <f>SUM(N5:O5)</f>
        <v>3</v>
      </c>
      <c r="Q5" s="7" t="str">
        <f t="shared" ref="Q5:Q9" si="0">IF(P5&lt;5,"Bajo",IF(P5=5,"Medio",IF(P5&lt;8,"Alto","Extremo")))</f>
        <v>Bajo</v>
      </c>
      <c r="R5" s="6" t="s">
        <v>25</v>
      </c>
      <c r="S5" s="23" t="s">
        <v>28</v>
      </c>
      <c r="T5" s="23"/>
      <c r="U5" s="23"/>
      <c r="V5" s="23"/>
      <c r="W5" s="23"/>
      <c r="X5" s="23"/>
      <c r="Y5" s="6">
        <v>1</v>
      </c>
      <c r="Z5" s="6">
        <v>1</v>
      </c>
      <c r="AA5" s="6">
        <f>SUM(Y5:Z5)</f>
        <v>2</v>
      </c>
      <c r="AB5" s="8" t="str">
        <f t="shared" ref="AB5:AB9" si="1">IF(AA5&lt;5,"Bajo",IF(AA5=5,"Medio",IF(AA5&lt;8,"Alto","Extremo")))</f>
        <v>Bajo</v>
      </c>
      <c r="AC5" s="6" t="str">
        <f>R5</f>
        <v>Contratista</v>
      </c>
      <c r="AD5" s="23" t="s">
        <v>29</v>
      </c>
      <c r="AE5" s="23"/>
      <c r="AF5" s="9" t="s">
        <v>30</v>
      </c>
    </row>
    <row r="6" spans="1:32" ht="83.25" customHeight="1" x14ac:dyDescent="0.2">
      <c r="A6" s="15">
        <v>2</v>
      </c>
      <c r="B6" s="10" t="s">
        <v>21</v>
      </c>
      <c r="C6" s="6" t="s">
        <v>22</v>
      </c>
      <c r="D6" s="10" t="s">
        <v>23</v>
      </c>
      <c r="E6" s="10" t="s">
        <v>31</v>
      </c>
      <c r="F6" s="16" t="s">
        <v>32</v>
      </c>
      <c r="G6" s="16"/>
      <c r="H6" s="16"/>
      <c r="I6" s="16"/>
      <c r="J6" s="16" t="s">
        <v>33</v>
      </c>
      <c r="K6" s="16"/>
      <c r="L6" s="16"/>
      <c r="M6" s="16"/>
      <c r="N6" s="10">
        <v>3</v>
      </c>
      <c r="O6" s="10">
        <v>4</v>
      </c>
      <c r="P6" s="10">
        <f t="shared" ref="P6:P9" si="2">SUM(N6:O6)</f>
        <v>7</v>
      </c>
      <c r="Q6" s="12" t="str">
        <f t="shared" si="0"/>
        <v>Alto</v>
      </c>
      <c r="R6" s="10" t="s">
        <v>25</v>
      </c>
      <c r="S6" s="16" t="s">
        <v>34</v>
      </c>
      <c r="T6" s="16"/>
      <c r="U6" s="16"/>
      <c r="V6" s="16"/>
      <c r="W6" s="16"/>
      <c r="X6" s="16"/>
      <c r="Y6" s="10">
        <v>2</v>
      </c>
      <c r="Z6" s="10">
        <v>2</v>
      </c>
      <c r="AA6" s="10">
        <f t="shared" ref="AA6:AA9" si="3">SUM(Y6:Z6)</f>
        <v>4</v>
      </c>
      <c r="AB6" s="13" t="str">
        <f t="shared" si="1"/>
        <v>Bajo</v>
      </c>
      <c r="AC6" s="6" t="str">
        <f t="shared" ref="AC6:AC9" si="4">R6</f>
        <v>Contratista</v>
      </c>
      <c r="AD6" s="16" t="s">
        <v>35</v>
      </c>
      <c r="AE6" s="16"/>
      <c r="AF6" s="9" t="s">
        <v>30</v>
      </c>
    </row>
    <row r="7" spans="1:32" ht="137.25" customHeight="1" x14ac:dyDescent="0.2">
      <c r="A7" s="15">
        <v>3</v>
      </c>
      <c r="B7" s="10" t="s">
        <v>21</v>
      </c>
      <c r="C7" s="10" t="s">
        <v>22</v>
      </c>
      <c r="D7" s="10" t="s">
        <v>23</v>
      </c>
      <c r="E7" s="10" t="s">
        <v>36</v>
      </c>
      <c r="F7" s="16" t="s">
        <v>37</v>
      </c>
      <c r="G7" s="16"/>
      <c r="H7" s="16"/>
      <c r="I7" s="16"/>
      <c r="J7" s="16" t="s">
        <v>38</v>
      </c>
      <c r="K7" s="16"/>
      <c r="L7" s="16"/>
      <c r="M7" s="16"/>
      <c r="N7" s="10">
        <v>3</v>
      </c>
      <c r="O7" s="10">
        <v>4</v>
      </c>
      <c r="P7" s="10">
        <f t="shared" si="2"/>
        <v>7</v>
      </c>
      <c r="Q7" s="12" t="str">
        <f t="shared" si="0"/>
        <v>Alto</v>
      </c>
      <c r="R7" s="10" t="s">
        <v>25</v>
      </c>
      <c r="S7" s="16" t="s">
        <v>39</v>
      </c>
      <c r="T7" s="16"/>
      <c r="U7" s="16"/>
      <c r="V7" s="16"/>
      <c r="W7" s="16"/>
      <c r="X7" s="16"/>
      <c r="Y7" s="10">
        <v>1</v>
      </c>
      <c r="Z7" s="10">
        <v>4</v>
      </c>
      <c r="AA7" s="10">
        <f t="shared" si="3"/>
        <v>5</v>
      </c>
      <c r="AB7" s="13" t="str">
        <f t="shared" si="1"/>
        <v>Medio</v>
      </c>
      <c r="AC7" s="6" t="str">
        <f t="shared" si="4"/>
        <v>Contratista</v>
      </c>
      <c r="AD7" s="16" t="s">
        <v>40</v>
      </c>
      <c r="AE7" s="16"/>
      <c r="AF7" s="11" t="s">
        <v>41</v>
      </c>
    </row>
    <row r="8" spans="1:32" ht="240.75" customHeight="1" x14ac:dyDescent="0.2">
      <c r="A8" s="15">
        <v>4</v>
      </c>
      <c r="B8" s="10" t="s">
        <v>21</v>
      </c>
      <c r="C8" s="10" t="s">
        <v>22</v>
      </c>
      <c r="D8" s="10" t="s">
        <v>23</v>
      </c>
      <c r="E8" s="10" t="s">
        <v>36</v>
      </c>
      <c r="F8" s="16" t="s">
        <v>42</v>
      </c>
      <c r="G8" s="16"/>
      <c r="H8" s="16"/>
      <c r="I8" s="16"/>
      <c r="J8" s="16" t="s">
        <v>38</v>
      </c>
      <c r="K8" s="16"/>
      <c r="L8" s="16"/>
      <c r="M8" s="16"/>
      <c r="N8" s="10">
        <v>2</v>
      </c>
      <c r="O8" s="10">
        <v>4</v>
      </c>
      <c r="P8" s="10">
        <f t="shared" si="2"/>
        <v>6</v>
      </c>
      <c r="Q8" s="12" t="str">
        <f t="shared" si="0"/>
        <v>Alto</v>
      </c>
      <c r="R8" s="10" t="s">
        <v>25</v>
      </c>
      <c r="S8" s="16" t="s">
        <v>43</v>
      </c>
      <c r="T8" s="16"/>
      <c r="U8" s="16"/>
      <c r="V8" s="16"/>
      <c r="W8" s="16"/>
      <c r="X8" s="16"/>
      <c r="Y8" s="10">
        <v>2</v>
      </c>
      <c r="Z8" s="10">
        <v>2</v>
      </c>
      <c r="AA8" s="10">
        <f t="shared" si="3"/>
        <v>4</v>
      </c>
      <c r="AB8" s="13" t="str">
        <f t="shared" si="1"/>
        <v>Bajo</v>
      </c>
      <c r="AC8" s="6" t="str">
        <f t="shared" si="4"/>
        <v>Contratista</v>
      </c>
      <c r="AD8" s="16" t="s">
        <v>44</v>
      </c>
      <c r="AE8" s="16"/>
      <c r="AF8" s="11" t="s">
        <v>41</v>
      </c>
    </row>
    <row r="9" spans="1:32" ht="85.5" customHeight="1" x14ac:dyDescent="0.2">
      <c r="A9" s="15">
        <v>5</v>
      </c>
      <c r="B9" s="10" t="s">
        <v>21</v>
      </c>
      <c r="C9" s="10" t="s">
        <v>22</v>
      </c>
      <c r="D9" s="10" t="s">
        <v>23</v>
      </c>
      <c r="E9" s="10" t="s">
        <v>45</v>
      </c>
      <c r="F9" s="16" t="s">
        <v>46</v>
      </c>
      <c r="G9" s="16"/>
      <c r="H9" s="16"/>
      <c r="I9" s="16"/>
      <c r="J9" s="16" t="s">
        <v>47</v>
      </c>
      <c r="K9" s="16"/>
      <c r="L9" s="16"/>
      <c r="M9" s="16"/>
      <c r="N9" s="10">
        <v>2</v>
      </c>
      <c r="O9" s="10">
        <v>3</v>
      </c>
      <c r="P9" s="10">
        <f t="shared" si="2"/>
        <v>5</v>
      </c>
      <c r="Q9" s="12" t="str">
        <f t="shared" si="0"/>
        <v>Medio</v>
      </c>
      <c r="R9" s="10" t="s">
        <v>25</v>
      </c>
      <c r="S9" s="16" t="s">
        <v>48</v>
      </c>
      <c r="T9" s="16"/>
      <c r="U9" s="16"/>
      <c r="V9" s="16"/>
      <c r="W9" s="16"/>
      <c r="X9" s="16"/>
      <c r="Y9" s="10">
        <v>1</v>
      </c>
      <c r="Z9" s="10">
        <v>2</v>
      </c>
      <c r="AA9" s="10">
        <f t="shared" si="3"/>
        <v>3</v>
      </c>
      <c r="AB9" s="13" t="str">
        <f t="shared" si="1"/>
        <v>Bajo</v>
      </c>
      <c r="AC9" s="6" t="str">
        <f t="shared" si="4"/>
        <v>Contratista</v>
      </c>
      <c r="AD9" s="16" t="s">
        <v>49</v>
      </c>
      <c r="AE9" s="16"/>
      <c r="AF9" s="11" t="s">
        <v>50</v>
      </c>
    </row>
    <row r="10" spans="1:32" ht="70.5" customHeight="1" x14ac:dyDescent="0.2">
      <c r="A10" s="15">
        <v>6</v>
      </c>
      <c r="B10" s="10" t="s">
        <v>21</v>
      </c>
      <c r="C10" s="10" t="s">
        <v>22</v>
      </c>
      <c r="D10" s="10" t="s">
        <v>23</v>
      </c>
      <c r="E10" s="10" t="s">
        <v>51</v>
      </c>
      <c r="F10" s="16" t="s">
        <v>52</v>
      </c>
      <c r="G10" s="16"/>
      <c r="H10" s="16"/>
      <c r="I10" s="16"/>
      <c r="J10" s="16" t="s">
        <v>53</v>
      </c>
      <c r="K10" s="16"/>
      <c r="L10" s="16"/>
      <c r="M10" s="16"/>
      <c r="N10" s="10">
        <v>1</v>
      </c>
      <c r="O10" s="10">
        <v>3</v>
      </c>
      <c r="P10" s="10">
        <f t="shared" ref="P10:P17" si="5">SUM(N10:O10)</f>
        <v>4</v>
      </c>
      <c r="Q10" s="12" t="str">
        <f t="shared" ref="Q10:Q17" si="6">IF(P10&lt;5,"Bajo",IF(P10=5,"Medio",IF(P10&lt;8,"Alto","Extremo")))</f>
        <v>Bajo</v>
      </c>
      <c r="R10" s="10" t="s">
        <v>25</v>
      </c>
      <c r="S10" s="16" t="s">
        <v>54</v>
      </c>
      <c r="T10" s="16"/>
      <c r="U10" s="16"/>
      <c r="V10" s="16"/>
      <c r="W10" s="16"/>
      <c r="X10" s="16"/>
      <c r="Y10" s="10">
        <v>1</v>
      </c>
      <c r="Z10" s="10">
        <v>2</v>
      </c>
      <c r="AA10" s="10">
        <f t="shared" ref="AA10:AA17" si="7">SUM(Y10:Z10)</f>
        <v>3</v>
      </c>
      <c r="AB10" s="13" t="str">
        <f t="shared" ref="AB10:AB17" si="8">IF(AA10&lt;5,"Bajo",IF(AA10=5,"Medio",IF(AA10&lt;8,"Alto","Extremo")))</f>
        <v>Bajo</v>
      </c>
      <c r="AC10" s="6" t="str">
        <f>R10</f>
        <v>Contratista</v>
      </c>
      <c r="AD10" s="16" t="s">
        <v>55</v>
      </c>
      <c r="AE10" s="16"/>
      <c r="AF10" s="11" t="s">
        <v>56</v>
      </c>
    </row>
    <row r="11" spans="1:32" ht="72" customHeight="1" x14ac:dyDescent="0.2">
      <c r="A11" s="15">
        <v>7</v>
      </c>
      <c r="B11" s="10" t="s">
        <v>21</v>
      </c>
      <c r="C11" s="10" t="s">
        <v>22</v>
      </c>
      <c r="D11" s="10" t="s">
        <v>23</v>
      </c>
      <c r="E11" s="10" t="s">
        <v>51</v>
      </c>
      <c r="F11" s="16" t="s">
        <v>57</v>
      </c>
      <c r="G11" s="16"/>
      <c r="H11" s="16"/>
      <c r="I11" s="16"/>
      <c r="J11" s="16" t="s">
        <v>58</v>
      </c>
      <c r="K11" s="16"/>
      <c r="L11" s="16"/>
      <c r="M11" s="16"/>
      <c r="N11" s="10">
        <v>2</v>
      </c>
      <c r="O11" s="10">
        <v>5</v>
      </c>
      <c r="P11" s="10">
        <f t="shared" si="5"/>
        <v>7</v>
      </c>
      <c r="Q11" s="12" t="str">
        <f t="shared" si="6"/>
        <v>Alto</v>
      </c>
      <c r="R11" s="10" t="s">
        <v>25</v>
      </c>
      <c r="S11" s="16" t="s">
        <v>59</v>
      </c>
      <c r="T11" s="16"/>
      <c r="U11" s="16"/>
      <c r="V11" s="16"/>
      <c r="W11" s="16"/>
      <c r="X11" s="16"/>
      <c r="Y11" s="10">
        <v>1</v>
      </c>
      <c r="Z11" s="10">
        <v>5</v>
      </c>
      <c r="AA11" s="10">
        <f t="shared" si="7"/>
        <v>6</v>
      </c>
      <c r="AB11" s="13" t="str">
        <f t="shared" si="8"/>
        <v>Alto</v>
      </c>
      <c r="AC11" s="6" t="s">
        <v>60</v>
      </c>
      <c r="AD11" s="16" t="s">
        <v>55</v>
      </c>
      <c r="AE11" s="16"/>
      <c r="AF11" s="11" t="s">
        <v>56</v>
      </c>
    </row>
    <row r="12" spans="1:32" ht="74.25" customHeight="1" x14ac:dyDescent="0.2">
      <c r="A12" s="15">
        <v>8</v>
      </c>
      <c r="B12" s="10" t="s">
        <v>21</v>
      </c>
      <c r="C12" s="10" t="s">
        <v>22</v>
      </c>
      <c r="D12" s="10" t="s">
        <v>23</v>
      </c>
      <c r="E12" s="10" t="s">
        <v>51</v>
      </c>
      <c r="F12" s="16" t="s">
        <v>61</v>
      </c>
      <c r="G12" s="16"/>
      <c r="H12" s="16"/>
      <c r="I12" s="16"/>
      <c r="J12" s="16" t="s">
        <v>58</v>
      </c>
      <c r="K12" s="16"/>
      <c r="L12" s="16"/>
      <c r="M12" s="16"/>
      <c r="N12" s="10">
        <v>2</v>
      </c>
      <c r="O12" s="10">
        <v>5</v>
      </c>
      <c r="P12" s="10">
        <f t="shared" si="5"/>
        <v>7</v>
      </c>
      <c r="Q12" s="12" t="str">
        <f t="shared" si="6"/>
        <v>Alto</v>
      </c>
      <c r="R12" s="10" t="s">
        <v>25</v>
      </c>
      <c r="S12" s="16" t="s">
        <v>62</v>
      </c>
      <c r="T12" s="16"/>
      <c r="U12" s="16"/>
      <c r="V12" s="16"/>
      <c r="W12" s="16"/>
      <c r="X12" s="16"/>
      <c r="Y12" s="10">
        <v>1</v>
      </c>
      <c r="Z12" s="10">
        <v>5</v>
      </c>
      <c r="AA12" s="10">
        <f t="shared" si="7"/>
        <v>6</v>
      </c>
      <c r="AB12" s="13" t="str">
        <f t="shared" si="8"/>
        <v>Alto</v>
      </c>
      <c r="AC12" s="6" t="s">
        <v>63</v>
      </c>
      <c r="AD12" s="16" t="s">
        <v>55</v>
      </c>
      <c r="AE12" s="16"/>
      <c r="AF12" s="11" t="s">
        <v>56</v>
      </c>
    </row>
    <row r="13" spans="1:32" ht="75" customHeight="1" x14ac:dyDescent="0.2">
      <c r="A13" s="15">
        <v>9</v>
      </c>
      <c r="B13" s="10" t="s">
        <v>21</v>
      </c>
      <c r="C13" s="10" t="s">
        <v>22</v>
      </c>
      <c r="D13" s="10" t="s">
        <v>23</v>
      </c>
      <c r="E13" s="10" t="s">
        <v>36</v>
      </c>
      <c r="F13" s="16" t="s">
        <v>64</v>
      </c>
      <c r="G13" s="16"/>
      <c r="H13" s="16"/>
      <c r="I13" s="16"/>
      <c r="J13" s="16" t="s">
        <v>38</v>
      </c>
      <c r="K13" s="16"/>
      <c r="L13" s="16"/>
      <c r="M13" s="16"/>
      <c r="N13" s="10">
        <v>2</v>
      </c>
      <c r="O13" s="10">
        <v>2</v>
      </c>
      <c r="P13" s="10">
        <f t="shared" ref="P13" si="9">SUM(N13:O13)</f>
        <v>4</v>
      </c>
      <c r="Q13" s="12" t="str">
        <f t="shared" si="6"/>
        <v>Bajo</v>
      </c>
      <c r="R13" s="10" t="s">
        <v>25</v>
      </c>
      <c r="S13" s="16" t="s">
        <v>65</v>
      </c>
      <c r="T13" s="16"/>
      <c r="U13" s="16"/>
      <c r="V13" s="16"/>
      <c r="W13" s="16"/>
      <c r="X13" s="16"/>
      <c r="Y13" s="10">
        <v>1</v>
      </c>
      <c r="Z13" s="10">
        <v>2</v>
      </c>
      <c r="AA13" s="10">
        <f t="shared" ref="AA13" si="10">SUM(Y13:Z13)</f>
        <v>3</v>
      </c>
      <c r="AB13" s="13" t="str">
        <f t="shared" si="8"/>
        <v>Bajo</v>
      </c>
      <c r="AC13" s="6" t="str">
        <f>R13</f>
        <v>Contratista</v>
      </c>
      <c r="AD13" s="16" t="s">
        <v>66</v>
      </c>
      <c r="AE13" s="16"/>
      <c r="AF13" s="11" t="s">
        <v>30</v>
      </c>
    </row>
    <row r="14" spans="1:32" ht="117" customHeight="1" x14ac:dyDescent="0.2">
      <c r="A14" s="15">
        <v>10</v>
      </c>
      <c r="B14" s="10" t="s">
        <v>21</v>
      </c>
      <c r="C14" s="10" t="s">
        <v>22</v>
      </c>
      <c r="D14" s="10" t="s">
        <v>23</v>
      </c>
      <c r="E14" s="10" t="s">
        <v>36</v>
      </c>
      <c r="F14" s="16" t="s">
        <v>67</v>
      </c>
      <c r="G14" s="16"/>
      <c r="H14" s="16"/>
      <c r="I14" s="16"/>
      <c r="J14" s="16" t="s">
        <v>68</v>
      </c>
      <c r="K14" s="16"/>
      <c r="L14" s="16"/>
      <c r="M14" s="16"/>
      <c r="N14" s="10">
        <v>2</v>
      </c>
      <c r="O14" s="10">
        <v>2</v>
      </c>
      <c r="P14" s="10">
        <f t="shared" si="5"/>
        <v>4</v>
      </c>
      <c r="Q14" s="12" t="str">
        <f t="shared" si="6"/>
        <v>Bajo</v>
      </c>
      <c r="R14" s="10" t="s">
        <v>25</v>
      </c>
      <c r="S14" s="16" t="s">
        <v>69</v>
      </c>
      <c r="T14" s="16"/>
      <c r="U14" s="16"/>
      <c r="V14" s="16"/>
      <c r="W14" s="16"/>
      <c r="X14" s="16"/>
      <c r="Y14" s="10">
        <v>1</v>
      </c>
      <c r="Z14" s="10">
        <v>2</v>
      </c>
      <c r="AA14" s="10">
        <f t="shared" si="7"/>
        <v>3</v>
      </c>
      <c r="AB14" s="13" t="str">
        <f t="shared" si="8"/>
        <v>Bajo</v>
      </c>
      <c r="AC14" s="6" t="str">
        <f>R14</f>
        <v>Contratista</v>
      </c>
      <c r="AD14" s="16" t="s">
        <v>66</v>
      </c>
      <c r="AE14" s="16"/>
      <c r="AF14" s="11" t="s">
        <v>30</v>
      </c>
    </row>
    <row r="15" spans="1:32" ht="73.5" customHeight="1" x14ac:dyDescent="0.2">
      <c r="A15" s="15">
        <v>11</v>
      </c>
      <c r="B15" s="10" t="s">
        <v>21</v>
      </c>
      <c r="C15" s="10" t="s">
        <v>22</v>
      </c>
      <c r="D15" s="10" t="s">
        <v>23</v>
      </c>
      <c r="E15" s="10" t="s">
        <v>72</v>
      </c>
      <c r="F15" s="16" t="s">
        <v>73</v>
      </c>
      <c r="G15" s="16"/>
      <c r="H15" s="16"/>
      <c r="I15" s="16"/>
      <c r="J15" s="16" t="s">
        <v>74</v>
      </c>
      <c r="K15" s="16"/>
      <c r="L15" s="16"/>
      <c r="M15" s="16"/>
      <c r="N15" s="10">
        <v>1</v>
      </c>
      <c r="O15" s="10">
        <v>4</v>
      </c>
      <c r="P15" s="10">
        <f t="shared" si="5"/>
        <v>5</v>
      </c>
      <c r="Q15" s="12" t="str">
        <f t="shared" si="6"/>
        <v>Medio</v>
      </c>
      <c r="R15" s="10" t="s">
        <v>25</v>
      </c>
      <c r="S15" s="16" t="s">
        <v>75</v>
      </c>
      <c r="T15" s="16"/>
      <c r="U15" s="16"/>
      <c r="V15" s="16"/>
      <c r="W15" s="16"/>
      <c r="X15" s="16"/>
      <c r="Y15" s="10">
        <v>1</v>
      </c>
      <c r="Z15" s="10">
        <v>3</v>
      </c>
      <c r="AA15" s="10">
        <f t="shared" si="7"/>
        <v>4</v>
      </c>
      <c r="AB15" s="13" t="str">
        <f t="shared" si="8"/>
        <v>Bajo</v>
      </c>
      <c r="AC15" s="6" t="s">
        <v>76</v>
      </c>
      <c r="AD15" s="16" t="s">
        <v>77</v>
      </c>
      <c r="AE15" s="16"/>
      <c r="AF15" s="11" t="s">
        <v>71</v>
      </c>
    </row>
    <row r="16" spans="1:32" ht="75" customHeight="1" x14ac:dyDescent="0.2">
      <c r="A16" s="15">
        <v>12</v>
      </c>
      <c r="B16" s="10" t="s">
        <v>21</v>
      </c>
      <c r="C16" s="10" t="s">
        <v>22</v>
      </c>
      <c r="D16" s="10" t="s">
        <v>23</v>
      </c>
      <c r="E16" s="10" t="s">
        <v>78</v>
      </c>
      <c r="F16" s="16" t="s">
        <v>79</v>
      </c>
      <c r="G16" s="16"/>
      <c r="H16" s="16"/>
      <c r="I16" s="16"/>
      <c r="J16" s="16" t="s">
        <v>38</v>
      </c>
      <c r="K16" s="16"/>
      <c r="L16" s="16"/>
      <c r="M16" s="16"/>
      <c r="N16" s="10">
        <v>1</v>
      </c>
      <c r="O16" s="10">
        <v>3</v>
      </c>
      <c r="P16" s="10">
        <f t="shared" si="5"/>
        <v>4</v>
      </c>
      <c r="Q16" s="12" t="str">
        <f t="shared" si="6"/>
        <v>Bajo</v>
      </c>
      <c r="R16" s="10" t="s">
        <v>25</v>
      </c>
      <c r="S16" s="16" t="s">
        <v>80</v>
      </c>
      <c r="T16" s="16"/>
      <c r="U16" s="16"/>
      <c r="V16" s="16"/>
      <c r="W16" s="16"/>
      <c r="X16" s="16"/>
      <c r="Y16" s="10">
        <v>1</v>
      </c>
      <c r="Z16" s="10">
        <v>3</v>
      </c>
      <c r="AA16" s="10">
        <f t="shared" si="7"/>
        <v>4</v>
      </c>
      <c r="AB16" s="13" t="str">
        <f t="shared" si="8"/>
        <v>Bajo</v>
      </c>
      <c r="AC16" s="6" t="s">
        <v>25</v>
      </c>
      <c r="AD16" s="16" t="s">
        <v>81</v>
      </c>
      <c r="AE16" s="16"/>
      <c r="AF16" s="11" t="s">
        <v>30</v>
      </c>
    </row>
    <row r="17" spans="1:32" ht="132.75" customHeight="1" x14ac:dyDescent="0.2">
      <c r="A17" s="15">
        <v>13</v>
      </c>
      <c r="B17" s="10" t="s">
        <v>21</v>
      </c>
      <c r="C17" s="10" t="s">
        <v>22</v>
      </c>
      <c r="D17" s="10" t="s">
        <v>23</v>
      </c>
      <c r="E17" s="10" t="s">
        <v>70</v>
      </c>
      <c r="F17" s="17" t="s">
        <v>82</v>
      </c>
      <c r="G17" s="18"/>
      <c r="H17" s="18"/>
      <c r="I17" s="19"/>
      <c r="J17" s="16" t="s">
        <v>83</v>
      </c>
      <c r="K17" s="16"/>
      <c r="L17" s="16"/>
      <c r="M17" s="16"/>
      <c r="N17" s="10">
        <v>1</v>
      </c>
      <c r="O17" s="10">
        <v>4</v>
      </c>
      <c r="P17" s="10">
        <f t="shared" si="5"/>
        <v>5</v>
      </c>
      <c r="Q17" s="12" t="str">
        <f t="shared" si="6"/>
        <v>Medio</v>
      </c>
      <c r="R17" s="10" t="s">
        <v>25</v>
      </c>
      <c r="S17" s="16" t="s">
        <v>84</v>
      </c>
      <c r="T17" s="16"/>
      <c r="U17" s="16"/>
      <c r="V17" s="16"/>
      <c r="W17" s="16"/>
      <c r="X17" s="16"/>
      <c r="Y17" s="10">
        <v>1</v>
      </c>
      <c r="Z17" s="10">
        <v>3</v>
      </c>
      <c r="AA17" s="10">
        <f t="shared" si="7"/>
        <v>4</v>
      </c>
      <c r="AB17" s="13" t="str">
        <f t="shared" si="8"/>
        <v>Bajo</v>
      </c>
      <c r="AC17" s="6" t="str">
        <f>R17</f>
        <v>Contratista</v>
      </c>
      <c r="AD17" s="16" t="s">
        <v>85</v>
      </c>
      <c r="AE17" s="16"/>
      <c r="AF17" s="11" t="s">
        <v>30</v>
      </c>
    </row>
    <row r="22" spans="1:32" ht="12.75" customHeight="1" x14ac:dyDescent="0.2"/>
    <row r="23" spans="1:32" ht="12.75" customHeight="1" x14ac:dyDescent="0.2">
      <c r="A23" s="14"/>
      <c r="G23" s="14"/>
    </row>
    <row r="24" spans="1:32" ht="12.75" customHeight="1" x14ac:dyDescent="0.2">
      <c r="A24" s="14"/>
    </row>
    <row r="25" spans="1:32" ht="12.75" customHeight="1" x14ac:dyDescent="0.2"/>
    <row r="26" spans="1:32" ht="12.75" customHeight="1" x14ac:dyDescent="0.2">
      <c r="A26" s="14"/>
    </row>
    <row r="27" spans="1:32" ht="12.75" customHeight="1" x14ac:dyDescent="0.2"/>
    <row r="28" spans="1:32" ht="12.75" customHeight="1" x14ac:dyDescent="0.2"/>
    <row r="29" spans="1:32" ht="12.75" customHeight="1" x14ac:dyDescent="0.2"/>
    <row r="30" spans="1:32" ht="12.75" customHeight="1" x14ac:dyDescent="0.2"/>
    <row r="31" spans="1:32" ht="12.75" customHeight="1" x14ac:dyDescent="0.2"/>
    <row r="32" spans="1:32" ht="12.75" customHeight="1" x14ac:dyDescent="0.2"/>
    <row r="33" spans="1:7" ht="12.75" customHeight="1" x14ac:dyDescent="0.2"/>
    <row r="34" spans="1:7" ht="12.75" customHeight="1" x14ac:dyDescent="0.2"/>
    <row r="35" spans="1:7" ht="12.75" customHeight="1" x14ac:dyDescent="0.2"/>
    <row r="36" spans="1:7" ht="12.75" customHeight="1" x14ac:dyDescent="0.2"/>
    <row r="37" spans="1:7" ht="12.75" customHeight="1" x14ac:dyDescent="0.2"/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>
      <c r="A41" s="14"/>
      <c r="G41" s="14"/>
    </row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>
      <c r="A47" s="14"/>
    </row>
    <row r="48" spans="1:7" ht="12.75" customHeight="1" x14ac:dyDescent="0.2"/>
    <row r="49" spans="1:1" ht="12.75" customHeight="1" x14ac:dyDescent="0.2"/>
    <row r="50" spans="1:1" ht="12.75" customHeight="1" x14ac:dyDescent="0.2">
      <c r="A50" s="14"/>
    </row>
    <row r="51" spans="1:1" ht="12.75" customHeight="1" x14ac:dyDescent="0.2">
      <c r="A51" s="14"/>
    </row>
    <row r="52" spans="1:1" ht="12.75" customHeight="1" x14ac:dyDescent="0.2">
      <c r="A52" s="14"/>
    </row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</sheetData>
  <mergeCells count="71">
    <mergeCell ref="A1:AF1"/>
    <mergeCell ref="AD5:AE5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AD3:AF3"/>
    <mergeCell ref="AD4:AE4"/>
    <mergeCell ref="AC3:AC4"/>
    <mergeCell ref="F7:I7"/>
    <mergeCell ref="J7:M7"/>
    <mergeCell ref="S7:X7"/>
    <mergeCell ref="Y3:AB3"/>
    <mergeCell ref="AD7:AE7"/>
    <mergeCell ref="F6:I6"/>
    <mergeCell ref="J6:M6"/>
    <mergeCell ref="S6:X6"/>
    <mergeCell ref="AD6:AE6"/>
    <mergeCell ref="F5:I5"/>
    <mergeCell ref="J5:M5"/>
    <mergeCell ref="S5:X5"/>
    <mergeCell ref="AD8:AE8"/>
    <mergeCell ref="F9:I9"/>
    <mergeCell ref="J9:M9"/>
    <mergeCell ref="S9:X9"/>
    <mergeCell ref="AD9:AE9"/>
    <mergeCell ref="F8:I8"/>
    <mergeCell ref="J8:M8"/>
    <mergeCell ref="S8:X8"/>
    <mergeCell ref="F17:I17"/>
    <mergeCell ref="J17:M17"/>
    <mergeCell ref="S17:X17"/>
    <mergeCell ref="AD17:AE17"/>
    <mergeCell ref="F16:I16"/>
    <mergeCell ref="J16:M16"/>
    <mergeCell ref="S16:X16"/>
    <mergeCell ref="AD16:AE16"/>
    <mergeCell ref="AD12:AE12"/>
    <mergeCell ref="S13:X13"/>
    <mergeCell ref="AD13:AE13"/>
    <mergeCell ref="F10:I10"/>
    <mergeCell ref="J10:M10"/>
    <mergeCell ref="S10:X10"/>
    <mergeCell ref="F12:I12"/>
    <mergeCell ref="AD10:AE10"/>
    <mergeCell ref="F11:I11"/>
    <mergeCell ref="J11:M11"/>
    <mergeCell ref="S11:X11"/>
    <mergeCell ref="AD11:AE11"/>
    <mergeCell ref="AD14:AE14"/>
    <mergeCell ref="AD15:AE15"/>
    <mergeCell ref="F14:I14"/>
    <mergeCell ref="J14:M14"/>
    <mergeCell ref="F13:I13"/>
    <mergeCell ref="J13:M13"/>
    <mergeCell ref="F15:I15"/>
    <mergeCell ref="J15:M15"/>
    <mergeCell ref="S15:X15"/>
    <mergeCell ref="J12:M12"/>
    <mergeCell ref="S12:X12"/>
    <mergeCell ref="S14:X14"/>
  </mergeCells>
  <conditionalFormatting sqref="AA6:AA9 P6:P12 P17 AA15:AA17">
    <cfRule type="cellIs" dxfId="119" priority="257" stopIfTrue="1" operator="between">
      <formula>1</formula>
      <formula>4</formula>
    </cfRule>
    <cfRule type="cellIs" dxfId="118" priority="258" stopIfTrue="1" operator="between">
      <formula>1</formula>
      <formula>4</formula>
    </cfRule>
    <cfRule type="cellIs" dxfId="117" priority="259" stopIfTrue="1" operator="between">
      <formula>1</formula>
      <formula>4</formula>
    </cfRule>
    <cfRule type="cellIs" dxfId="116" priority="267" stopIfTrue="1" operator="between">
      <formula>4</formula>
      <formula>1</formula>
    </cfRule>
    <cfRule type="cellIs" dxfId="115" priority="268" stopIfTrue="1" operator="between">
      <formula>5</formula>
      <formula>5</formula>
    </cfRule>
    <cfRule type="cellIs" dxfId="114" priority="269" stopIfTrue="1" operator="between">
      <formula>6</formula>
      <formula>7</formula>
    </cfRule>
    <cfRule type="cellIs" dxfId="113" priority="270" stopIfTrue="1" operator="between">
      <formula>10</formula>
      <formula>8</formula>
    </cfRule>
  </conditionalFormatting>
  <conditionalFormatting sqref="AB6:AB9 Q6:Q12 Q17 AB15:AB17">
    <cfRule type="containsText" dxfId="112" priority="256" stopIfTrue="1" operator="containsText" text="Bajo">
      <formula>NOT(ISERROR(SEARCH("Bajo",Q6)))</formula>
    </cfRule>
    <cfRule type="containsText" dxfId="111" priority="260" stopIfTrue="1" operator="containsText" text="Bajo">
      <formula>NOT(ISERROR(SEARCH("Bajo",Q6)))</formula>
    </cfRule>
    <cfRule type="containsText" dxfId="110" priority="261" stopIfTrue="1" operator="containsText" text="Alto">
      <formula>NOT(ISERROR(SEARCH("Alto",Q6)))</formula>
    </cfRule>
    <cfRule type="containsText" dxfId="109" priority="262" stopIfTrue="1" operator="containsText" text="Medio">
      <formula>NOT(ISERROR(SEARCH("Medio",Q6)))</formula>
    </cfRule>
    <cfRule type="containsText" dxfId="108" priority="263" stopIfTrue="1" operator="containsText" text="Medio">
      <formula>NOT(ISERROR(SEARCH("Medio",Q6)))</formula>
    </cfRule>
    <cfRule type="containsText" dxfId="107" priority="264" stopIfTrue="1" operator="containsText" text="Extremo">
      <formula>NOT(ISERROR(SEARCH("Extremo",Q6)))</formula>
    </cfRule>
    <cfRule type="expression" dxfId="106" priority="265" stopIfTrue="1">
      <formula>"Extremo"</formula>
    </cfRule>
    <cfRule type="cellIs" dxfId="105" priority="266" stopIfTrue="1" operator="between">
      <formula>10</formula>
      <formula>8</formula>
    </cfRule>
  </conditionalFormatting>
  <conditionalFormatting sqref="P5 AA5">
    <cfRule type="cellIs" dxfId="104" priority="227" stopIfTrue="1" operator="between">
      <formula>1</formula>
      <formula>4</formula>
    </cfRule>
    <cfRule type="cellIs" dxfId="103" priority="228" stopIfTrue="1" operator="between">
      <formula>1</formula>
      <formula>4</formula>
    </cfRule>
    <cfRule type="cellIs" dxfId="102" priority="229" stopIfTrue="1" operator="between">
      <formula>1</formula>
      <formula>4</formula>
    </cfRule>
    <cfRule type="cellIs" dxfId="101" priority="237" stopIfTrue="1" operator="between">
      <formula>4</formula>
      <formula>1</formula>
    </cfRule>
    <cfRule type="cellIs" dxfId="100" priority="238" stopIfTrue="1" operator="between">
      <formula>5</formula>
      <formula>5</formula>
    </cfRule>
    <cfRule type="cellIs" dxfId="99" priority="239" stopIfTrue="1" operator="between">
      <formula>6</formula>
      <formula>7</formula>
    </cfRule>
    <cfRule type="cellIs" dxfId="98" priority="240" stopIfTrue="1" operator="between">
      <formula>10</formula>
      <formula>8</formula>
    </cfRule>
  </conditionalFormatting>
  <conditionalFormatting sqref="Q5 AB5">
    <cfRule type="containsText" dxfId="97" priority="226" stopIfTrue="1" operator="containsText" text="Bajo">
      <formula>NOT(ISERROR(SEARCH("Bajo",Q5)))</formula>
    </cfRule>
    <cfRule type="containsText" dxfId="96" priority="230" stopIfTrue="1" operator="containsText" text="Bajo">
      <formula>NOT(ISERROR(SEARCH("Bajo",Q5)))</formula>
    </cfRule>
    <cfRule type="containsText" dxfId="95" priority="231" stopIfTrue="1" operator="containsText" text="Alto">
      <formula>NOT(ISERROR(SEARCH("Alto",Q5)))</formula>
    </cfRule>
    <cfRule type="containsText" dxfId="94" priority="232" stopIfTrue="1" operator="containsText" text="Medio">
      <formula>NOT(ISERROR(SEARCH("Medio",Q5)))</formula>
    </cfRule>
    <cfRule type="containsText" dxfId="93" priority="233" stopIfTrue="1" operator="containsText" text="Medio">
      <formula>NOT(ISERROR(SEARCH("Medio",Q5)))</formula>
    </cfRule>
    <cfRule type="containsText" dxfId="92" priority="234" stopIfTrue="1" operator="containsText" text="Extremo">
      <formula>NOT(ISERROR(SEARCH("Extremo",Q5)))</formula>
    </cfRule>
    <cfRule type="expression" dxfId="91" priority="235" stopIfTrue="1">
      <formula>"Extremo"</formula>
    </cfRule>
    <cfRule type="cellIs" dxfId="90" priority="236" stopIfTrue="1" operator="between">
      <formula>10</formula>
      <formula>8</formula>
    </cfRule>
  </conditionalFormatting>
  <conditionalFormatting sqref="AA10:AA12">
    <cfRule type="cellIs" dxfId="89" priority="122" stopIfTrue="1" operator="between">
      <formula>1</formula>
      <formula>4</formula>
    </cfRule>
    <cfRule type="cellIs" dxfId="88" priority="123" stopIfTrue="1" operator="between">
      <formula>1</formula>
      <formula>4</formula>
    </cfRule>
    <cfRule type="cellIs" dxfId="87" priority="124" stopIfTrue="1" operator="between">
      <formula>1</formula>
      <formula>4</formula>
    </cfRule>
    <cfRule type="cellIs" dxfId="86" priority="132" stopIfTrue="1" operator="between">
      <formula>4</formula>
      <formula>1</formula>
    </cfRule>
    <cfRule type="cellIs" dxfId="85" priority="133" stopIfTrue="1" operator="between">
      <formula>5</formula>
      <formula>5</formula>
    </cfRule>
    <cfRule type="cellIs" dxfId="84" priority="134" stopIfTrue="1" operator="between">
      <formula>6</formula>
      <formula>7</formula>
    </cfRule>
    <cfRule type="cellIs" dxfId="83" priority="135" stopIfTrue="1" operator="between">
      <formula>10</formula>
      <formula>8</formula>
    </cfRule>
  </conditionalFormatting>
  <conditionalFormatting sqref="AB10:AB12">
    <cfRule type="containsText" dxfId="82" priority="121" stopIfTrue="1" operator="containsText" text="Bajo">
      <formula>NOT(ISERROR(SEARCH("Bajo",AB10)))</formula>
    </cfRule>
    <cfRule type="containsText" dxfId="81" priority="125" stopIfTrue="1" operator="containsText" text="Bajo">
      <formula>NOT(ISERROR(SEARCH("Bajo",AB10)))</formula>
    </cfRule>
    <cfRule type="containsText" dxfId="80" priority="126" stopIfTrue="1" operator="containsText" text="Alto">
      <formula>NOT(ISERROR(SEARCH("Alto",AB10)))</formula>
    </cfRule>
    <cfRule type="containsText" dxfId="79" priority="127" stopIfTrue="1" operator="containsText" text="Medio">
      <formula>NOT(ISERROR(SEARCH("Medio",AB10)))</formula>
    </cfRule>
    <cfRule type="containsText" dxfId="78" priority="128" stopIfTrue="1" operator="containsText" text="Medio">
      <formula>NOT(ISERROR(SEARCH("Medio",AB10)))</formula>
    </cfRule>
    <cfRule type="containsText" dxfId="77" priority="129" stopIfTrue="1" operator="containsText" text="Extremo">
      <formula>NOT(ISERROR(SEARCH("Extremo",AB10)))</formula>
    </cfRule>
    <cfRule type="expression" dxfId="76" priority="130" stopIfTrue="1">
      <formula>"Extremo"</formula>
    </cfRule>
    <cfRule type="cellIs" dxfId="75" priority="131" stopIfTrue="1" operator="between">
      <formula>10</formula>
      <formula>8</formula>
    </cfRule>
  </conditionalFormatting>
  <conditionalFormatting sqref="P14 P16">
    <cfRule type="cellIs" dxfId="74" priority="107" stopIfTrue="1" operator="between">
      <formula>1</formula>
      <formula>4</formula>
    </cfRule>
    <cfRule type="cellIs" dxfId="73" priority="108" stopIfTrue="1" operator="between">
      <formula>1</formula>
      <formula>4</formula>
    </cfRule>
    <cfRule type="cellIs" dxfId="72" priority="109" stopIfTrue="1" operator="between">
      <formula>1</formula>
      <formula>4</formula>
    </cfRule>
    <cfRule type="cellIs" dxfId="71" priority="117" stopIfTrue="1" operator="between">
      <formula>4</formula>
      <formula>1</formula>
    </cfRule>
    <cfRule type="cellIs" dxfId="70" priority="118" stopIfTrue="1" operator="between">
      <formula>5</formula>
      <formula>5</formula>
    </cfRule>
    <cfRule type="cellIs" dxfId="69" priority="119" stopIfTrue="1" operator="between">
      <formula>6</formula>
      <formula>7</formula>
    </cfRule>
    <cfRule type="cellIs" dxfId="68" priority="120" stopIfTrue="1" operator="between">
      <formula>10</formula>
      <formula>8</formula>
    </cfRule>
  </conditionalFormatting>
  <conditionalFormatting sqref="Q14 Q16">
    <cfRule type="containsText" dxfId="67" priority="106" stopIfTrue="1" operator="containsText" text="Bajo">
      <formula>NOT(ISERROR(SEARCH("Bajo",Q14)))</formula>
    </cfRule>
    <cfRule type="containsText" dxfId="66" priority="110" stopIfTrue="1" operator="containsText" text="Bajo">
      <formula>NOT(ISERROR(SEARCH("Bajo",Q14)))</formula>
    </cfRule>
    <cfRule type="containsText" dxfId="65" priority="111" stopIfTrue="1" operator="containsText" text="Alto">
      <formula>NOT(ISERROR(SEARCH("Alto",Q14)))</formula>
    </cfRule>
    <cfRule type="containsText" dxfId="64" priority="112" stopIfTrue="1" operator="containsText" text="Medio">
      <formula>NOT(ISERROR(SEARCH("Medio",Q14)))</formula>
    </cfRule>
    <cfRule type="containsText" dxfId="63" priority="113" stopIfTrue="1" operator="containsText" text="Medio">
      <formula>NOT(ISERROR(SEARCH("Medio",Q14)))</formula>
    </cfRule>
    <cfRule type="containsText" dxfId="62" priority="114" stopIfTrue="1" operator="containsText" text="Extremo">
      <formula>NOT(ISERROR(SEARCH("Extremo",Q14)))</formula>
    </cfRule>
    <cfRule type="expression" dxfId="61" priority="115" stopIfTrue="1">
      <formula>"Extremo"</formula>
    </cfRule>
    <cfRule type="cellIs" dxfId="60" priority="116" stopIfTrue="1" operator="between">
      <formula>10</formula>
      <formula>8</formula>
    </cfRule>
  </conditionalFormatting>
  <conditionalFormatting sqref="AA14">
    <cfRule type="cellIs" dxfId="59" priority="92" stopIfTrue="1" operator="between">
      <formula>1</formula>
      <formula>4</formula>
    </cfRule>
    <cfRule type="cellIs" dxfId="58" priority="93" stopIfTrue="1" operator="between">
      <formula>1</formula>
      <formula>4</formula>
    </cfRule>
    <cfRule type="cellIs" dxfId="57" priority="94" stopIfTrue="1" operator="between">
      <formula>1</formula>
      <formula>4</formula>
    </cfRule>
    <cfRule type="cellIs" dxfId="56" priority="102" stopIfTrue="1" operator="between">
      <formula>4</formula>
      <formula>1</formula>
    </cfRule>
    <cfRule type="cellIs" dxfId="55" priority="103" stopIfTrue="1" operator="between">
      <formula>5</formula>
      <formula>5</formula>
    </cfRule>
    <cfRule type="cellIs" dxfId="54" priority="104" stopIfTrue="1" operator="between">
      <formula>6</formula>
      <formula>7</formula>
    </cfRule>
    <cfRule type="cellIs" dxfId="53" priority="105" stopIfTrue="1" operator="between">
      <formula>10</formula>
      <formula>8</formula>
    </cfRule>
  </conditionalFormatting>
  <conditionalFormatting sqref="AB14">
    <cfRule type="containsText" dxfId="52" priority="91" stopIfTrue="1" operator="containsText" text="Bajo">
      <formula>NOT(ISERROR(SEARCH("Bajo",AB14)))</formula>
    </cfRule>
    <cfRule type="containsText" dxfId="51" priority="95" stopIfTrue="1" operator="containsText" text="Bajo">
      <formula>NOT(ISERROR(SEARCH("Bajo",AB14)))</formula>
    </cfRule>
    <cfRule type="containsText" dxfId="50" priority="96" stopIfTrue="1" operator="containsText" text="Alto">
      <formula>NOT(ISERROR(SEARCH("Alto",AB14)))</formula>
    </cfRule>
    <cfRule type="containsText" dxfId="49" priority="97" stopIfTrue="1" operator="containsText" text="Medio">
      <formula>NOT(ISERROR(SEARCH("Medio",AB14)))</formula>
    </cfRule>
    <cfRule type="containsText" dxfId="48" priority="98" stopIfTrue="1" operator="containsText" text="Medio">
      <formula>NOT(ISERROR(SEARCH("Medio",AB14)))</formula>
    </cfRule>
    <cfRule type="containsText" dxfId="47" priority="99" stopIfTrue="1" operator="containsText" text="Extremo">
      <formula>NOT(ISERROR(SEARCH("Extremo",AB14)))</formula>
    </cfRule>
    <cfRule type="expression" dxfId="46" priority="100" stopIfTrue="1">
      <formula>"Extremo"</formula>
    </cfRule>
    <cfRule type="cellIs" dxfId="45" priority="101" stopIfTrue="1" operator="between">
      <formula>10</formula>
      <formula>8</formula>
    </cfRule>
  </conditionalFormatting>
  <conditionalFormatting sqref="P15">
    <cfRule type="cellIs" dxfId="44" priority="77" stopIfTrue="1" operator="between">
      <formula>1</formula>
      <formula>4</formula>
    </cfRule>
    <cfRule type="cellIs" dxfId="43" priority="78" stopIfTrue="1" operator="between">
      <formula>1</formula>
      <formula>4</formula>
    </cfRule>
    <cfRule type="cellIs" dxfId="42" priority="79" stopIfTrue="1" operator="between">
      <formula>1</formula>
      <formula>4</formula>
    </cfRule>
    <cfRule type="cellIs" dxfId="41" priority="87" stopIfTrue="1" operator="between">
      <formula>4</formula>
      <formula>1</formula>
    </cfRule>
    <cfRule type="cellIs" dxfId="40" priority="88" stopIfTrue="1" operator="between">
      <formula>5</formula>
      <formula>5</formula>
    </cfRule>
    <cfRule type="cellIs" dxfId="39" priority="89" stopIfTrue="1" operator="between">
      <formula>6</formula>
      <formula>7</formula>
    </cfRule>
    <cfRule type="cellIs" dxfId="38" priority="90" stopIfTrue="1" operator="between">
      <formula>10</formula>
      <formula>8</formula>
    </cfRule>
  </conditionalFormatting>
  <conditionalFormatting sqref="Q15">
    <cfRule type="containsText" dxfId="37" priority="76" stopIfTrue="1" operator="containsText" text="Bajo">
      <formula>NOT(ISERROR(SEARCH("Bajo",Q15)))</formula>
    </cfRule>
    <cfRule type="containsText" dxfId="36" priority="80" stopIfTrue="1" operator="containsText" text="Bajo">
      <formula>NOT(ISERROR(SEARCH("Bajo",Q15)))</formula>
    </cfRule>
    <cfRule type="containsText" dxfId="35" priority="81" stopIfTrue="1" operator="containsText" text="Alto">
      <formula>NOT(ISERROR(SEARCH("Alto",Q15)))</formula>
    </cfRule>
    <cfRule type="containsText" dxfId="34" priority="82" stopIfTrue="1" operator="containsText" text="Medio">
      <formula>NOT(ISERROR(SEARCH("Medio",Q15)))</formula>
    </cfRule>
    <cfRule type="containsText" dxfId="33" priority="83" stopIfTrue="1" operator="containsText" text="Medio">
      <formula>NOT(ISERROR(SEARCH("Medio",Q15)))</formula>
    </cfRule>
    <cfRule type="containsText" dxfId="32" priority="84" stopIfTrue="1" operator="containsText" text="Extremo">
      <formula>NOT(ISERROR(SEARCH("Extremo",Q15)))</formula>
    </cfRule>
    <cfRule type="expression" dxfId="31" priority="85" stopIfTrue="1">
      <formula>"Extremo"</formula>
    </cfRule>
    <cfRule type="cellIs" dxfId="30" priority="86" stopIfTrue="1" operator="between">
      <formula>10</formula>
      <formula>8</formula>
    </cfRule>
  </conditionalFormatting>
  <conditionalFormatting sqref="P13">
    <cfRule type="cellIs" dxfId="29" priority="17" stopIfTrue="1" operator="between">
      <formula>1</formula>
      <formula>4</formula>
    </cfRule>
    <cfRule type="cellIs" dxfId="28" priority="18" stopIfTrue="1" operator="between">
      <formula>1</formula>
      <formula>4</formula>
    </cfRule>
    <cfRule type="cellIs" dxfId="27" priority="19" stopIfTrue="1" operator="between">
      <formula>1</formula>
      <formula>4</formula>
    </cfRule>
    <cfRule type="cellIs" dxfId="26" priority="27" stopIfTrue="1" operator="between">
      <formula>4</formula>
      <formula>1</formula>
    </cfRule>
    <cfRule type="cellIs" dxfId="25" priority="28" stopIfTrue="1" operator="between">
      <formula>5</formula>
      <formula>5</formula>
    </cfRule>
    <cfRule type="cellIs" dxfId="24" priority="29" stopIfTrue="1" operator="between">
      <formula>6</formula>
      <formula>7</formula>
    </cfRule>
    <cfRule type="cellIs" dxfId="23" priority="30" stopIfTrue="1" operator="between">
      <formula>10</formula>
      <formula>8</formula>
    </cfRule>
  </conditionalFormatting>
  <conditionalFormatting sqref="Q13">
    <cfRule type="containsText" dxfId="22" priority="16" stopIfTrue="1" operator="containsText" text="Bajo">
      <formula>NOT(ISERROR(SEARCH("Bajo",Q13)))</formula>
    </cfRule>
    <cfRule type="containsText" dxfId="21" priority="20" stopIfTrue="1" operator="containsText" text="Bajo">
      <formula>NOT(ISERROR(SEARCH("Bajo",Q13)))</formula>
    </cfRule>
    <cfRule type="containsText" dxfId="20" priority="21" stopIfTrue="1" operator="containsText" text="Alto">
      <formula>NOT(ISERROR(SEARCH("Alto",Q13)))</formula>
    </cfRule>
    <cfRule type="containsText" dxfId="19" priority="22" stopIfTrue="1" operator="containsText" text="Medio">
      <formula>NOT(ISERROR(SEARCH("Medio",Q13)))</formula>
    </cfRule>
    <cfRule type="containsText" dxfId="18" priority="23" stopIfTrue="1" operator="containsText" text="Medio">
      <formula>NOT(ISERROR(SEARCH("Medio",Q13)))</formula>
    </cfRule>
    <cfRule type="containsText" dxfId="17" priority="24" stopIfTrue="1" operator="containsText" text="Extremo">
      <formula>NOT(ISERROR(SEARCH("Extremo",Q13)))</formula>
    </cfRule>
    <cfRule type="expression" dxfId="16" priority="25" stopIfTrue="1">
      <formula>"Extremo"</formula>
    </cfRule>
    <cfRule type="cellIs" dxfId="15" priority="26" stopIfTrue="1" operator="between">
      <formula>10</formula>
      <formula>8</formula>
    </cfRule>
  </conditionalFormatting>
  <conditionalFormatting sqref="AA13">
    <cfRule type="cellIs" dxfId="14" priority="2" stopIfTrue="1" operator="between">
      <formula>1</formula>
      <formula>4</formula>
    </cfRule>
    <cfRule type="cellIs" dxfId="13" priority="3" stopIfTrue="1" operator="between">
      <formula>1</formula>
      <formula>4</formula>
    </cfRule>
    <cfRule type="cellIs" dxfId="12" priority="4" stopIfTrue="1" operator="between">
      <formula>1</formula>
      <formula>4</formula>
    </cfRule>
    <cfRule type="cellIs" dxfId="11" priority="12" stopIfTrue="1" operator="between">
      <formula>4</formula>
      <formula>1</formula>
    </cfRule>
    <cfRule type="cellIs" dxfId="10" priority="13" stopIfTrue="1" operator="between">
      <formula>5</formula>
      <formula>5</formula>
    </cfRule>
    <cfRule type="cellIs" dxfId="9" priority="14" stopIfTrue="1" operator="between">
      <formula>6</formula>
      <formula>7</formula>
    </cfRule>
    <cfRule type="cellIs" dxfId="8" priority="15" stopIfTrue="1" operator="between">
      <formula>10</formula>
      <formula>8</formula>
    </cfRule>
  </conditionalFormatting>
  <conditionalFormatting sqref="AB13">
    <cfRule type="containsText" dxfId="7" priority="1" stopIfTrue="1" operator="containsText" text="Bajo">
      <formula>NOT(ISERROR(SEARCH("Bajo",AB13)))</formula>
    </cfRule>
    <cfRule type="containsText" dxfId="6" priority="5" stopIfTrue="1" operator="containsText" text="Bajo">
      <formula>NOT(ISERROR(SEARCH("Bajo",AB13)))</formula>
    </cfRule>
    <cfRule type="containsText" dxfId="5" priority="6" stopIfTrue="1" operator="containsText" text="Alto">
      <formula>NOT(ISERROR(SEARCH("Alto",AB13)))</formula>
    </cfRule>
    <cfRule type="containsText" dxfId="4" priority="7" stopIfTrue="1" operator="containsText" text="Medio">
      <formula>NOT(ISERROR(SEARCH("Medio",AB13)))</formula>
    </cfRule>
    <cfRule type="containsText" dxfId="3" priority="8" stopIfTrue="1" operator="containsText" text="Medio">
      <formula>NOT(ISERROR(SEARCH("Medio",AB13)))</formula>
    </cfRule>
    <cfRule type="containsText" dxfId="2" priority="9" stopIfTrue="1" operator="containsText" text="Extremo">
      <formula>NOT(ISERROR(SEARCH("Extremo",AB13)))</formula>
    </cfRule>
    <cfRule type="expression" dxfId="1" priority="10" stopIfTrue="1">
      <formula>"Extremo"</formula>
    </cfRule>
    <cfRule type="cellIs" dxfId="0" priority="11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>
      <selection sqref="A1:I1"/>
    </sheetView>
  </sheetViews>
  <sheetFormatPr defaultColWidth="11" defaultRowHeight="14.25" x14ac:dyDescent="0.2"/>
  <cols>
    <col min="9" max="9" width="12.75" customWidth="1"/>
  </cols>
  <sheetData>
    <row r="1" spans="1:9" ht="15" x14ac:dyDescent="0.25">
      <c r="A1" s="28" t="s">
        <v>86</v>
      </c>
      <c r="B1" s="28"/>
      <c r="C1" s="28"/>
      <c r="D1" s="28"/>
      <c r="E1" s="28"/>
      <c r="F1" s="28"/>
      <c r="G1" s="28"/>
      <c r="H1" s="28"/>
      <c r="I1" s="28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>
      <selection sqref="A1:D1"/>
    </sheetView>
  </sheetViews>
  <sheetFormatPr defaultColWidth="11" defaultRowHeight="14.25" x14ac:dyDescent="0.2"/>
  <cols>
    <col min="4" max="4" width="20.25" customWidth="1"/>
  </cols>
  <sheetData>
    <row r="1" spans="1:5" ht="15" x14ac:dyDescent="0.25">
      <c r="A1" s="28" t="s">
        <v>87</v>
      </c>
      <c r="B1" s="28"/>
      <c r="C1" s="28"/>
      <c r="D1" s="28"/>
      <c r="E1" s="1"/>
    </row>
    <row r="14" spans="1:5" ht="57" customHeight="1" x14ac:dyDescent="0.2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>
      <selection activeCell="L7" sqref="L7"/>
    </sheetView>
  </sheetViews>
  <sheetFormatPr defaultColWidth="11" defaultRowHeight="14.25" x14ac:dyDescent="0.2"/>
  <cols>
    <col min="9" max="9" width="12.75" customWidth="1"/>
  </cols>
  <sheetData>
    <row r="1" spans="1:9" ht="15" x14ac:dyDescent="0.25">
      <c r="A1" s="28" t="s">
        <v>86</v>
      </c>
      <c r="B1" s="28"/>
      <c r="C1" s="28"/>
      <c r="D1" s="28"/>
      <c r="E1" s="28"/>
      <c r="F1" s="28"/>
      <c r="G1" s="28"/>
      <c r="H1" s="28"/>
      <c r="I1" s="28"/>
    </row>
    <row r="22" ht="20.25" customHeight="1" x14ac:dyDescent="0.2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>
      <selection activeCell="E14" sqref="E14"/>
    </sheetView>
  </sheetViews>
  <sheetFormatPr defaultColWidth="11" defaultRowHeight="14.25" x14ac:dyDescent="0.2"/>
  <cols>
    <col min="3" max="3" width="11.5" customWidth="1"/>
  </cols>
  <sheetData>
    <row r="1" spans="1:3" ht="15" x14ac:dyDescent="0.25">
      <c r="A1" s="28" t="s">
        <v>88</v>
      </c>
      <c r="B1" s="28"/>
      <c r="C1" s="28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ED7F3-79EB-4DA1-94F5-37FBBA8D5F3A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7af1a8e7-50c0-4a08-a12d-46053eef02ff"/>
    <ds:schemaRef ds:uri="http://purl.org/dc/terms/"/>
    <ds:schemaRef ds:uri="http://schemas.openxmlformats.org/package/2006/metadata/core-properties"/>
    <ds:schemaRef ds:uri="440ad6e9-74fc-41c0-90ce-2f3dee244990"/>
  </ds:schemaRefs>
</ds:datastoreItem>
</file>

<file path=customXml/itemProps2.xml><?xml version="1.0" encoding="utf-8"?>
<ds:datastoreItem xmlns:ds="http://schemas.openxmlformats.org/officeDocument/2006/customXml" ds:itemID="{3D7C1529-0361-4880-8610-3C8F6754B8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2FB91-1A53-41A6-844D-B75BB17C918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af1a8e7-50c0-4a08-a12d-46053eef02ff"/>
    <ds:schemaRef ds:uri="440ad6e9-74fc-41c0-90ce-2f3dee24499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Matriz</vt:lpstr>
      <vt:lpstr>Impacto</vt:lpstr>
      <vt:lpstr>Probabilidad</vt:lpstr>
      <vt:lpstr>Valoración</vt:lpstr>
      <vt:lpstr>Categoría</vt:lpstr>
      <vt:lpstr>Categoría!Print_Area</vt:lpstr>
      <vt:lpstr>Impacto!Print_Area</vt:lpstr>
      <vt:lpstr>Matriz!Print_Area</vt:lpstr>
      <vt:lpstr>Probabilidad!Print_Area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Diego Cuervo</cp:lastModifiedBy>
  <cp:revision/>
  <dcterms:created xsi:type="dcterms:W3CDTF">2019-07-11T14:55:28Z</dcterms:created>
  <dcterms:modified xsi:type="dcterms:W3CDTF">2022-04-22T23:12:42Z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