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ivfenoge.sharepoint.com/sites/CoordinacinTcnica/Documentos compartidos/2. Contratación/1. Proyecto Escuelas Cesar/TCC Interventoría Escuelas Cesar/Documentos propuesta 2/Anexos/"/>
    </mc:Choice>
  </mc:AlternateContent>
  <xr:revisionPtr revIDLastSave="9" documentId="13_ncr:1_{99B9E131-7371-D347-B43B-A59C9961E622}" xr6:coauthVersionLast="47" xr6:coauthVersionMax="47" xr10:uidLastSave="{5DA95016-FACC-474A-8B40-A78A2053A318}"/>
  <bookViews>
    <workbookView xWindow="-110" yWindow="-110" windowWidth="19420" windowHeight="10420" tabRatio="940" firstSheet="4" activeTab="1" xr2:uid="{00000000-000D-0000-FFFF-FFFF00000000}"/>
  </bookViews>
  <sheets>
    <sheet name="1. CAPACIDAD JURÍDICA" sheetId="5" r:id="rId1"/>
    <sheet name="2. CAPACIDAD FINANCIERA" sheetId="6" r:id="rId2"/>
    <sheet name="3. EXPERIENCIA MÍNIMA" sheetId="16" r:id="rId3"/>
    <sheet name="4.1 INTERVENTOR LIDER" sheetId="17" r:id="rId4"/>
    <sheet name="4.2 INTERVENTOR COLABORADOR" sheetId="18" r:id="rId5"/>
  </sheets>
  <externalReferences>
    <externalReference r:id="rId6"/>
  </externalReferences>
  <definedNames>
    <definedName name="_xlnm.Print_Area" localSheetId="0">'1. CAPACIDAD JURÍDICA'!$A$1:$D$26</definedName>
    <definedName name="_xlnm.Print_Area" localSheetId="2">'3. EXPERIENCIA MÍNIMA'!$A$1:$M$31</definedName>
    <definedName name="_xlnm.Print_Area" localSheetId="3">'4.1 INTERVENTOR LIDER'!$A$1:$L$52</definedName>
    <definedName name="_xlnm.Print_Area" localSheetId="4">'4.2 INTERVENTOR COLABORADOR'!$A$1:$L$52</definedName>
    <definedName name="GGE">'[1]EXP DEL CONTRATISTA'!$G$13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6" l="1"/>
  <c r="G34" i="18"/>
  <c r="E50" i="18"/>
  <c r="G49" i="18"/>
  <c r="E49" i="18"/>
  <c r="E5" i="18"/>
  <c r="B5" i="18"/>
  <c r="A2" i="18"/>
  <c r="E5" i="17"/>
  <c r="B5" i="17"/>
  <c r="A2" i="17"/>
  <c r="B7" i="16"/>
  <c r="B6" i="16"/>
  <c r="A2" i="16"/>
  <c r="E50" i="17"/>
  <c r="G49" i="17"/>
  <c r="E49" i="17"/>
  <c r="G34" i="17"/>
  <c r="B10" i="16"/>
  <c r="E19" i="6" l="1"/>
  <c r="E20" i="6" l="1"/>
  <c r="F20" i="6" l="1"/>
  <c r="F23" i="6" s="1"/>
  <c r="B7" i="6"/>
  <c r="B6" i="6"/>
  <c r="A2" i="6"/>
  <c r="A1" i="6"/>
</calcChain>
</file>

<file path=xl/sharedStrings.xml><?xml version="1.0" encoding="utf-8"?>
<sst xmlns="http://schemas.openxmlformats.org/spreadsheetml/2006/main" count="325" uniqueCount="125">
  <si>
    <r>
      <t>FONDO DE ENERGÍAS</t>
    </r>
    <r>
      <rPr>
        <b/>
        <sz val="10"/>
        <color indexed="8"/>
        <rFont val="Nunito Regular"/>
      </rPr>
      <t xml:space="preserve"> NO CONVENCIONALES Y GESTIÓN EFICIENTE DE LA ENERGÍA – FENOGE</t>
    </r>
  </si>
  <si>
    <t>INVITACIÓN CERRADA No. XX DE 2022</t>
  </si>
  <si>
    <t>1. CAPACIDAD JURÍDICA</t>
  </si>
  <si>
    <t>PROPONENTE</t>
  </si>
  <si>
    <t>NIT/CC</t>
  </si>
  <si>
    <t>REQUISITOS</t>
  </si>
  <si>
    <t>UBICACIÓN DEL DOCUMENTO (No. DEL DOCUMENTO)</t>
  </si>
  <si>
    <r>
      <rPr>
        <b/>
        <sz val="10"/>
        <color rgb="FF000000"/>
        <rFont val="Nunito Regular"/>
      </rPr>
      <t>a.	Carta de presentación de la oferta</t>
    </r>
    <r>
      <rPr>
        <sz val="10"/>
        <color rgb="FF000000"/>
        <rFont val="Nunito Regular"/>
      </rPr>
      <t xml:space="preserve"> 
La carta de presentación de la oferta debidamente firmada por el proponente (si este es una persona natural) o su Representante Legal o Apoderado (si éste es una persona jurídica), o la persona designada como Representante (si el oferente es un consorcio o una unión temporal). 
La carta de presentación de la oferta debe contener la información que se detalla en el Anexo 2 - Carta de presentación de la oferta, en el que se incluyen, entre otros aspectos: la identificación del proceso para el cual presenta oferta, la identificación del oferente, la declaración de no estar incurso en inhabilidades, incompatibilidad o conflictos de interés para participar en el proceso de selección, la declaración de conocer y aceptar los Términos y Condiciones Contractuales, la Invitación, las adendas publicadas en el trámite del proceso y el Manual de Contratación del FENOGE, entre otros.
</t>
    </r>
  </si>
  <si>
    <r>
      <rPr>
        <b/>
        <sz val="10"/>
        <color rgb="FF000000"/>
        <rFont val="Nunito Regular"/>
      </rPr>
      <t>b.	Documentos de conformación de consorcio o unión temporal (si aplica)</t>
    </r>
    <r>
      <rPr>
        <sz val="10"/>
        <color rgb="FF000000"/>
        <rFont val="Nunito Regular"/>
      </rPr>
      <t xml:space="preserve">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r>
  </si>
  <si>
    <r>
      <rPr>
        <b/>
        <sz val="10"/>
        <color rgb="FF000000"/>
        <rFont val="Nunito Regular"/>
      </rPr>
      <t>c. 	Certificado de existencia y representación legal o su equivalente.</t>
    </r>
    <r>
      <rPr>
        <sz val="10"/>
        <color rgb="FF000000"/>
        <rFont val="Nunito Regular"/>
      </rPr>
      <t xml:space="preserv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r>
  </si>
  <si>
    <r>
      <rPr>
        <b/>
        <sz val="10"/>
        <color rgb="FF000000"/>
        <rFont val="Nunito Regular"/>
      </rPr>
      <t>d. 	Autorización del órgano societario al representante legal para comprometer a la persona jurídica</t>
    </r>
    <r>
      <rPr>
        <sz val="10"/>
        <color rgb="FF000000"/>
        <rFont val="Nunito Regular"/>
      </rPr>
      <t xml:space="preserve">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r>
  </si>
  <si>
    <r>
      <rPr>
        <b/>
        <sz val="10"/>
        <color rgb="FF000000"/>
        <rFont val="Nunito Regular"/>
      </rPr>
      <t>e. 	Poder (si aplica)</t>
    </r>
    <r>
      <rPr>
        <sz val="10"/>
        <color rgb="FF000000"/>
        <rFont val="Nunito Regular"/>
      </rPr>
      <t xml:space="preserve">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r>
  </si>
  <si>
    <r>
      <rPr>
        <b/>
        <sz val="10"/>
        <color rgb="FF000000"/>
        <rFont val="Nunito Regular"/>
      </rPr>
      <t xml:space="preserve">f. 	Fotocopia de la cédula de ciudadanía o cédula de extranjería del o los representantes legales del oferente </t>
    </r>
    <r>
      <rPr>
        <sz val="10"/>
        <color rgb="FF000000"/>
        <rFont val="Nunito Regular"/>
      </rPr>
      <t xml:space="preserv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
</t>
    </r>
  </si>
  <si>
    <r>
      <rPr>
        <b/>
        <sz val="10"/>
        <color indexed="8"/>
        <rFont val="Nunito Regular"/>
      </rPr>
      <t>g. 	Constancia de cumplimiento de pagos al sistema integral de seguridad social y riesgos laborale</t>
    </r>
    <r>
      <rPr>
        <sz val="10"/>
        <color indexed="8"/>
        <rFont val="Nunito Regular"/>
      </rPr>
      <t xml:space="preserv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r>
  </si>
  <si>
    <r>
      <rPr>
        <b/>
        <sz val="10"/>
        <color indexed="8"/>
        <rFont val="Nunito Regular"/>
      </rPr>
      <t>h. 	Certificados de antecedentes fiscales, disciplinarios, judiciales y de medidas correctivas</t>
    </r>
    <r>
      <rPr>
        <sz val="10"/>
        <color indexed="8"/>
        <rFont val="Nunito Regular"/>
      </rPr>
      <t xml:space="preserve">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r>
  </si>
  <si>
    <r>
      <rPr>
        <b/>
        <sz val="10"/>
        <color indexed="8"/>
        <rFont val="Nunito Regular"/>
      </rPr>
      <t>i. 	Garantía de Seriedad de la Oferta</t>
    </r>
    <r>
      <rPr>
        <sz val="10"/>
        <color indexed="8"/>
        <rFont val="Nunito Regular"/>
      </rPr>
      <t xml:space="preserve">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Para la verificación del Requisito Habilitante Capacidad Jurídica, el proponente deberá diligenciar y presentar el Anexo 4 - Requisitos Habilitantes indicando el número de folio donde se encuentra cada uno de los documentos, y acompañar dicho Anexo de la totalidad de los documentos indicados en el presente numeral.
La garantía de seriedad de la oferta debe ser aquella existente en el mercado “a favor de entidades particulares” y deberá contener los siguientes requisitos:
</t>
    </r>
  </si>
  <si>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</si>
  <si>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</si>
  <si>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</si>
  <si>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</si>
  <si>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</si>
  <si>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</si>
  <si>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</si>
  <si>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Nunito Regular"/>
      </rPr>
      <t xml:space="preserve">  </t>
    </r>
    <r>
      <rPr>
        <sz val="9"/>
        <color theme="1"/>
        <rFont val="Nunito Regular"/>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</si>
  <si>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Nunito Regular"/>
      </rPr>
      <t xml:space="preserve">  </t>
    </r>
    <r>
      <rPr>
        <sz val="9"/>
        <color theme="1"/>
        <rFont val="Nunito Regular"/>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</si>
  <si>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</si>
  <si>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</si>
  <si>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</si>
  <si>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</si>
  <si>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</si>
  <si>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</si>
  <si>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</si>
  <si>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</si>
  <si>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</si>
  <si>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</si>
  <si>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</si>
  <si>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CUENTA</t>
  </si>
  <si>
    <t>VALOR 
(A DICIEMBRE DE 2020)</t>
  </si>
  <si>
    <t>OBSERVACIONES</t>
  </si>
  <si>
    <t>Activo Corriente</t>
  </si>
  <si>
    <t>Activo Total</t>
  </si>
  <si>
    <t>Pasivo Corriente</t>
  </si>
  <si>
    <t>Pasivo Total</t>
  </si>
  <si>
    <t>INDICADOR FINANCIERO</t>
  </si>
  <si>
    <t>FÓRMULA</t>
  </si>
  <si>
    <t>MARGEN SOLICITADO EMPRESAS</t>
  </si>
  <si>
    <t>VLR PROPONENTE</t>
  </si>
  <si>
    <t>CUMPLE / NO CUMPLE</t>
  </si>
  <si>
    <t>CAPITAL DE TRABAJO</t>
  </si>
  <si>
    <t>Activo Corriente – Pasivo Corriente</t>
  </si>
  <si>
    <t>&gt;=</t>
  </si>
  <si>
    <t>NIVEL DE ENDEUDAMIENTO</t>
  </si>
  <si>
    <t>Pasivo Total / Activo Total</t>
  </si>
  <si>
    <t>&lt;=</t>
  </si>
  <si>
    <t>EVALUACIÓN CAPACIDAD FINANCIERA</t>
  </si>
  <si>
    <t>FONDO DE ENERGÍAS NO CONVENCIONALES Y GESTIÓN EFICIENTE DE LA ENERGÍA – FENOGE</t>
  </si>
  <si>
    <t xml:space="preserve">3. EXPERIENCIA MÍNIMA DEL PROPONENTE </t>
  </si>
  <si>
    <t xml:space="preserve">Capacidad instalada en kWp </t>
  </si>
  <si>
    <t>Igual o superior a 160 kWp</t>
  </si>
  <si>
    <t>Certificaciones máximas permitidas</t>
  </si>
  <si>
    <t>EXP. MÍNIMA DEL PROPONENTE</t>
  </si>
  <si>
    <t>Certificado de estudio de conexión</t>
  </si>
  <si>
    <t>SI</t>
  </si>
  <si>
    <t>Certificación de estudio de conexión y ejecución en nivel de tensión II</t>
  </si>
  <si>
    <t>Capacidad instalada en kWp de un proyecto</t>
  </si>
  <si>
    <t>69 kWp</t>
  </si>
  <si>
    <t>kWp mínimos por certificado</t>
  </si>
  <si>
    <t>10 kWp</t>
  </si>
  <si>
    <t>NO</t>
  </si>
  <si>
    <t>ITEM</t>
  </si>
  <si>
    <t>CLIENTE</t>
  </si>
  <si>
    <t>FECHA DE INICIO 
(dd/mm/aa)</t>
  </si>
  <si>
    <t>FECHA DE TERMINACIÓN 
(dd/mm/aa)</t>
  </si>
  <si>
    <t>OBJETO DEL CONTRATO O PROYECTO</t>
  </si>
  <si>
    <t>DESCRIPCIÓN DE LAS ACTIVIDADES U OBLIGACIONES</t>
  </si>
  <si>
    <t>CERTIFICACIÓN INCLUYE  CONEXIÓN A RED (CREG 030 DE 2018 O AQUELLA QUE LA MODIFIQUE, ADICIONE O SUSTITUYA)</t>
  </si>
  <si>
    <t>CERTIFICACIÓN DE ESTUDIO  DE CONEXIÓN Y EJECUCIÓN EN NIVEL DE TENSIÓN II</t>
  </si>
  <si>
    <t>kWp DEL CONTRATO O PROYECTO</t>
  </si>
  <si>
    <t xml:space="preserve">PORCENTAJE DE PARTICIPACIÓN </t>
  </si>
  <si>
    <t>NÚMERO DE LOS FOLIOS CORRESPONDIENTES A LA EXPERIENCIA</t>
  </si>
  <si>
    <t>4. FORMACIÓN ACADÉMICA Y EXPERIENCIA DEL EQUIPO MÍNIMO DE TRABAJO VERIFICABLE (INTERVENTOR LÍDER)</t>
  </si>
  <si>
    <t>NOMBRE DEL PROFESIONAL</t>
  </si>
  <si>
    <t>NÚMERO DE IDENTIFICACIÓN</t>
  </si>
  <si>
    <t xml:space="preserve">CARTA DE COMPROMISO </t>
  </si>
  <si>
    <t>PREGRADO (FECHA)</t>
  </si>
  <si>
    <t>NUMERO DE TARJETA PROFESIONAL  Y FECHA DE EXPEDICIÓN</t>
  </si>
  <si>
    <t>CERTIFICADO DEL CONSEJO DE INGENIERÍA</t>
  </si>
  <si>
    <t>AREA DEL CONOCIMIENTO DEL PREGRADO (Consultar Snies)</t>
  </si>
  <si>
    <t>TÍTULO</t>
  </si>
  <si>
    <t>UNIVERSIDAD</t>
  </si>
  <si>
    <t>CONVALIDACIÓN</t>
  </si>
  <si>
    <t>Director</t>
  </si>
  <si>
    <t>N/A</t>
  </si>
  <si>
    <t>Coordinador</t>
  </si>
  <si>
    <t>Supervisión</t>
  </si>
  <si>
    <t>POSGRADO (FECHA)</t>
  </si>
  <si>
    <t>AREA DEL CONOCIMIENTO DEL POSGRADO
(Consultar Snies)</t>
  </si>
  <si>
    <t>Gerente</t>
  </si>
  <si>
    <t>Asesor</t>
  </si>
  <si>
    <t>Jefe</t>
  </si>
  <si>
    <t xml:space="preserve">Proyectos de gestión eficiente de la energía </t>
  </si>
  <si>
    <t>Proyectos de eficiencia energética</t>
  </si>
  <si>
    <t>EXPERIENCIA ESPECÍFICA CERTIFICADA</t>
  </si>
  <si>
    <t>Proyectos de sustitución tecnológica</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</si>
  <si>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</si>
  <si>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</si>
  <si>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</si>
  <si>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</si>
  <si>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</si>
  <si>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</si>
  <si>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</si>
  <si>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TIPO DE EXPERIENCIA</t>
  </si>
  <si>
    <t>Proyectos de calidad de energía</t>
  </si>
  <si>
    <t xml:space="preserve">Proyectos de sistemas fotovoltaicos </t>
  </si>
  <si>
    <t>General</t>
  </si>
  <si>
    <t>Específica</t>
  </si>
  <si>
    <t>EXPERIENCIA</t>
  </si>
  <si>
    <t>Instalación o implementación de Sistemas Solares Fotovoltaicos ongrid</t>
  </si>
  <si>
    <t>CAPACIDAD INSTALADA DE LOS SSFV DEL CONTRATO O PROYECTO (kWp)</t>
  </si>
  <si>
    <t>FECHA DE EJECUCIÓN DEL PROYECTO</t>
  </si>
  <si>
    <t>TOTAL DE CONTRATOS O PROYECTOS HABILITANTES</t>
  </si>
  <si>
    <t>Cumple 50 kWp en único proyecto</t>
  </si>
  <si>
    <t xml:space="preserve">TOTAL CAPACIDAD INSTALADA </t>
  </si>
  <si>
    <t>Cumple 3 experiencias de 20 kWp mínimo c/u</t>
  </si>
  <si>
    <t>4. FORMACIÓN ACADÉMICA Y EXPERIENCIA DEL EQUIPO MÍNIMO DE TRABAJO VERIFICABLE (INTERVENTOR COLABORADOR)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</si>
</sst>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_);_(* \(#,##0\);_(* &quot;-&quot;_);_(@_)"/>
    <numFmt numFmtId="165" formatCode="_(* #,##0.00_);_(* \(#,##0.00\);_(* &quot;-&quot;??_);_(@_)"/>
    <numFmt numFmtId="166" formatCode="_(&quot;$&quot;\ * #,##0_);_(&quot;$&quot;\ * \(#,##0\);_(&quot;$&quot;\ * &quot;-&quot;_);_(@_)"/>
    <numFmt numFmtId="167" formatCode="_(&quot;$&quot;\ * #,##0.00_);_(&quot;$&quot;\ * \(#,##0.00\);_(&quot;$&quot;\ * &quot;-&quot;??_);_(@_)"/>
    <numFmt numFmtId="168" formatCode="#,##0.0"/>
    <numFmt numFmtId="169" formatCode="d/m/yyyy"/>
    <numFmt numFmtId="170" formatCode="0.000"/>
  </numFmts>
  <fonts count="29">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0000FF"/>
      <name val="Arial"/>
      <family val="2"/>
    </font>
    <font>
      <sz val="11"/>
      <color rgb="FF9C0006"/>
      <name val="Calibri"/>
      <family val="2"/>
      <scheme val="minor"/>
    </font>
    <font>
      <b/>
      <sz val="10"/>
      <color rgb="FF000000"/>
      <name val="Arial"/>
      <family val="2"/>
    </font>
    <font>
      <b/>
      <sz val="11"/>
      <color rgb="FF9C0006"/>
      <name val="Calibri"/>
      <family val="2"/>
      <scheme val="minor"/>
    </font>
    <font>
      <sz val="11"/>
      <name val="Calibri"/>
      <family val="2"/>
      <scheme val="minor"/>
    </font>
    <font>
      <sz val="11"/>
      <color rgb="FF006100"/>
      <name val="Calibri"/>
      <family val="2"/>
      <scheme val="minor"/>
    </font>
    <font>
      <b/>
      <sz val="10"/>
      <color theme="1"/>
      <name val="Nunito Regular"/>
    </font>
    <font>
      <b/>
      <sz val="10"/>
      <color indexed="8"/>
      <name val="Nunito Regular"/>
    </font>
    <font>
      <sz val="10"/>
      <color theme="1"/>
      <name val="Nunito Regular"/>
    </font>
    <font>
      <b/>
      <sz val="10"/>
      <name val="Nunito Regular"/>
    </font>
    <font>
      <sz val="10"/>
      <color rgb="FF000000"/>
      <name val="Nunito Regular"/>
    </font>
    <font>
      <b/>
      <sz val="10"/>
      <color rgb="FF000000"/>
      <name val="Nunito Regular"/>
    </font>
    <font>
      <sz val="10"/>
      <name val="Nunito Regular"/>
    </font>
    <font>
      <sz val="10"/>
      <color indexed="8"/>
      <name val="Nunito Regular"/>
    </font>
    <font>
      <b/>
      <sz val="9"/>
      <color theme="1"/>
      <name val="Nunito Regular"/>
    </font>
    <font>
      <sz val="9"/>
      <color theme="1"/>
      <name val="Nunito Regular"/>
    </font>
    <font>
      <sz val="7"/>
      <color theme="1"/>
      <name val="Nunito Regular"/>
    </font>
    <font>
      <b/>
      <sz val="10"/>
      <color rgb="FF006100"/>
      <name val="Nunito Regular"/>
    </font>
    <font>
      <b/>
      <sz val="11"/>
      <color theme="1"/>
      <name val="Nunito Regular"/>
    </font>
    <font>
      <sz val="11"/>
      <color theme="1"/>
      <name val="Nunito Regular"/>
    </font>
    <font>
      <sz val="10"/>
      <color rgb="FF333333"/>
      <name val="Nunito Regular"/>
    </font>
    <font>
      <sz val="8"/>
      <color theme="1"/>
      <name val="Nunito Regular"/>
    </font>
    <font>
      <u/>
      <sz val="10"/>
      <color indexed="10"/>
      <name val="Nunito Regular"/>
    </font>
  </fonts>
  <fills count="12">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C6EFCE"/>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7" fillId="6" borderId="0" applyNumberFormat="0" applyBorder="0" applyAlignment="0" applyProtection="0"/>
    <xf numFmtId="0" fontId="11" fillId="11" borderId="0" applyNumberFormat="0" applyBorder="0" applyAlignment="0" applyProtection="0"/>
  </cellStyleXfs>
  <cellXfs count="160">
    <xf numFmtId="0" fontId="0" fillId="0" borderId="0" xfId="0"/>
    <xf numFmtId="0" fontId="3" fillId="0" borderId="0" xfId="0" applyFont="1"/>
    <xf numFmtId="0" fontId="2" fillId="2" borderId="1" xfId="0" applyFont="1" applyFill="1" applyBorder="1" applyAlignment="1">
      <alignment vertical="center" wrapText="1"/>
    </xf>
    <xf numFmtId="0" fontId="2" fillId="2" borderId="1" xfId="0" applyFont="1" applyFill="1" applyBorder="1" applyAlignment="1">
      <alignment horizontal="center" wrapText="1"/>
    </xf>
    <xf numFmtId="0" fontId="3" fillId="0" borderId="1"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8" borderId="1" xfId="0" applyFont="1" applyFill="1" applyBorder="1" applyAlignment="1">
      <alignment horizontal="center" vertical="center"/>
    </xf>
    <xf numFmtId="2" fontId="3" fillId="0" borderId="1" xfId="0" applyNumberFormat="1" applyFont="1" applyBorder="1" applyAlignment="1">
      <alignment vertical="center"/>
    </xf>
    <xf numFmtId="0" fontId="4" fillId="8" borderId="1" xfId="0" applyFont="1" applyFill="1" applyBorder="1" applyAlignment="1">
      <alignment horizontal="center" vertical="center" wrapText="1"/>
    </xf>
    <xf numFmtId="164" fontId="5" fillId="0" borderId="1" xfId="2" applyFont="1" applyBorder="1" applyAlignment="1">
      <alignment horizontal="center" vertical="center"/>
    </xf>
    <xf numFmtId="0" fontId="9" fillId="6" borderId="1" xfId="6" applyFont="1" applyBorder="1" applyAlignment="1">
      <alignment horizontal="center" vertical="center"/>
    </xf>
    <xf numFmtId="166" fontId="10" fillId="0" borderId="1" xfId="1" applyFont="1" applyFill="1" applyBorder="1" applyProtection="1">
      <protection locked="0"/>
    </xf>
    <xf numFmtId="10" fontId="3" fillId="0" borderId="1" xfId="5" applyNumberFormat="1" applyFont="1" applyBorder="1" applyAlignment="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14" fillId="5" borderId="0" xfId="0" applyFont="1" applyFill="1"/>
    <xf numFmtId="0" fontId="14" fillId="0" borderId="0" xfId="0" applyFont="1"/>
    <xf numFmtId="0" fontId="14" fillId="0" borderId="0" xfId="0" applyFont="1" applyAlignment="1">
      <alignment horizontal="justify"/>
    </xf>
    <xf numFmtId="0" fontId="12" fillId="2" borderId="1" xfId="0" applyFont="1" applyFill="1" applyBorder="1" applyAlignment="1">
      <alignment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justify" vertical="center" wrapText="1"/>
    </xf>
    <xf numFmtId="0" fontId="17" fillId="5" borderId="0" xfId="0" applyFont="1" applyFill="1" applyAlignment="1">
      <alignment horizontal="justify" vertical="center" wrapText="1"/>
    </xf>
    <xf numFmtId="0" fontId="14" fillId="5" borderId="0" xfId="0" applyFont="1" applyFill="1" applyAlignment="1">
      <alignment horizontal="justify" vertical="center" wrapText="1"/>
    </xf>
    <xf numFmtId="0" fontId="14" fillId="5" borderId="1" xfId="0" applyFont="1" applyFill="1" applyBorder="1"/>
    <xf numFmtId="0" fontId="18" fillId="0" borderId="1" xfId="0" applyFont="1" applyBorder="1" applyAlignment="1">
      <alignment horizontal="justify" vertical="center" wrapText="1"/>
    </xf>
    <xf numFmtId="0" fontId="20" fillId="10" borderId="22" xfId="0" applyFont="1" applyFill="1" applyBorder="1" applyAlignment="1">
      <alignment vertical="center" wrapText="1"/>
    </xf>
    <xf numFmtId="0" fontId="21" fillId="0" borderId="24" xfId="0" applyFont="1" applyBorder="1" applyAlignment="1">
      <alignment horizontal="justify" vertical="center" wrapText="1"/>
    </xf>
    <xf numFmtId="0" fontId="14" fillId="5" borderId="0" xfId="0" applyFont="1" applyFill="1" applyAlignment="1">
      <alignment vertical="center"/>
    </xf>
    <xf numFmtId="0" fontId="14" fillId="5" borderId="0" xfId="0" applyFont="1" applyFill="1" applyAlignment="1">
      <alignment horizontal="justify"/>
    </xf>
    <xf numFmtId="0" fontId="20" fillId="10" borderId="23" xfId="0" applyFont="1" applyFill="1" applyBorder="1" applyAlignment="1">
      <alignment vertical="center" wrapText="1"/>
    </xf>
    <xf numFmtId="0" fontId="21" fillId="0" borderId="25" xfId="0" applyFont="1" applyBorder="1" applyAlignment="1">
      <alignment horizontal="justify" vertical="center" wrapText="1"/>
    </xf>
    <xf numFmtId="0" fontId="14" fillId="9" borderId="0" xfId="0" applyFont="1" applyFill="1"/>
    <xf numFmtId="0" fontId="14" fillId="9" borderId="8" xfId="0" applyFont="1" applyFill="1" applyBorder="1" applyAlignment="1">
      <alignment vertical="center"/>
    </xf>
    <xf numFmtId="4" fontId="14" fillId="9" borderId="0" xfId="0" applyNumberFormat="1" applyFont="1" applyFill="1"/>
    <xf numFmtId="4" fontId="14" fillId="9" borderId="8" xfId="0" applyNumberFormat="1" applyFont="1" applyFill="1" applyBorder="1" applyAlignment="1">
      <alignment vertical="center"/>
    </xf>
    <xf numFmtId="4" fontId="14" fillId="5" borderId="0" xfId="0" applyNumberFormat="1" applyFont="1" applyFill="1" applyAlignment="1">
      <alignment vertical="center"/>
    </xf>
    <xf numFmtId="0" fontId="14" fillId="0" borderId="0" xfId="0" applyFont="1" applyAlignment="1">
      <alignment horizontal="center" vertical="center"/>
    </xf>
    <xf numFmtId="0" fontId="12" fillId="0" borderId="0" xfId="0" applyFont="1" applyAlignment="1">
      <alignment horizontal="center"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2" fillId="2" borderId="5" xfId="0" applyFont="1" applyFill="1" applyBorder="1" applyAlignment="1">
      <alignment vertical="center" wrapText="1"/>
    </xf>
    <xf numFmtId="0" fontId="15" fillId="0" borderId="1" xfId="0" applyFont="1" applyBorder="1" applyAlignment="1">
      <alignment horizontal="left" vertical="center"/>
    </xf>
    <xf numFmtId="0" fontId="15" fillId="3" borderId="0" xfId="0" applyFont="1" applyFill="1" applyAlignment="1">
      <alignment horizontal="center" vertical="center"/>
    </xf>
    <xf numFmtId="0" fontId="23" fillId="0" borderId="1" xfId="7" applyFont="1" applyFill="1" applyBorder="1" applyAlignment="1">
      <alignment horizontal="center" vertical="center"/>
    </xf>
    <xf numFmtId="0" fontId="14" fillId="0" borderId="0" xfId="0" applyFont="1" applyAlignment="1">
      <alignment horizontal="center" vertical="center" wrapText="1"/>
    </xf>
    <xf numFmtId="0" fontId="12" fillId="0" borderId="0" xfId="0" applyFont="1" applyAlignment="1">
      <alignment vertical="center" wrapText="1"/>
    </xf>
    <xf numFmtId="0" fontId="23" fillId="0" borderId="0" xfId="7" applyFont="1" applyFill="1" applyBorder="1" applyAlignment="1">
      <alignment horizontal="center" vertical="center"/>
    </xf>
    <xf numFmtId="0" fontId="24" fillId="0" borderId="4"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14"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9" fontId="25" fillId="0" borderId="1" xfId="3" applyNumberFormat="1" applyFont="1" applyFill="1" applyBorder="1" applyAlignment="1" applyProtection="1">
      <alignment horizontal="center" vertical="center"/>
      <protection locked="0"/>
    </xf>
    <xf numFmtId="0" fontId="14" fillId="5" borderId="1" xfId="0" applyFont="1" applyFill="1" applyBorder="1" applyAlignment="1">
      <alignment horizontal="justify" vertical="center" wrapText="1"/>
    </xf>
    <xf numFmtId="167" fontId="14" fillId="0" borderId="0" xfId="4" applyFont="1" applyBorder="1" applyAlignment="1">
      <alignment horizontal="center" vertical="center"/>
    </xf>
    <xf numFmtId="167" fontId="14" fillId="0" borderId="0" xfId="4" applyFont="1" applyAlignment="1">
      <alignment horizontal="center" vertical="center"/>
    </xf>
    <xf numFmtId="0" fontId="14" fillId="0" borderId="1" xfId="0" applyFont="1" applyBorder="1" applyAlignment="1">
      <alignment horizontal="center" vertical="center"/>
    </xf>
    <xf numFmtId="166" fontId="14" fillId="0" borderId="1" xfId="1" applyFont="1" applyBorder="1" applyAlignment="1">
      <alignment horizontal="center" vertical="center"/>
    </xf>
    <xf numFmtId="0" fontId="26" fillId="4" borderId="1" xfId="0" applyFont="1" applyFill="1" applyBorder="1" applyAlignment="1">
      <alignment horizontal="center" vertical="center" wrapText="1"/>
    </xf>
    <xf numFmtId="6" fontId="26" fillId="4" borderId="1" xfId="0" applyNumberFormat="1" applyFont="1" applyFill="1" applyBorder="1" applyAlignment="1">
      <alignment horizontal="center" vertical="center" wrapText="1"/>
    </xf>
    <xf numFmtId="0" fontId="26" fillId="4" borderId="11" xfId="0" applyFont="1" applyFill="1" applyBorder="1" applyAlignment="1">
      <alignment horizontal="center" vertical="center" wrapText="1"/>
    </xf>
    <xf numFmtId="6" fontId="26" fillId="4" borderId="11" xfId="0" applyNumberFormat="1" applyFont="1" applyFill="1" applyBorder="1" applyAlignment="1">
      <alignment horizontal="center" vertical="center" wrapText="1"/>
    </xf>
    <xf numFmtId="0" fontId="26" fillId="4" borderId="12" xfId="0" applyFont="1" applyFill="1" applyBorder="1" applyAlignment="1">
      <alignment horizontal="center" vertical="center" wrapText="1"/>
    </xf>
    <xf numFmtId="6" fontId="26" fillId="4" borderId="12" xfId="0" applyNumberFormat="1" applyFont="1" applyFill="1" applyBorder="1" applyAlignment="1">
      <alignment horizontal="center" vertical="center" wrapText="1"/>
    </xf>
    <xf numFmtId="0" fontId="26" fillId="4" borderId="0" xfId="0" applyFont="1" applyFill="1" applyAlignment="1">
      <alignment horizontal="center" vertical="center" wrapText="1"/>
    </xf>
    <xf numFmtId="6" fontId="26" fillId="4" borderId="0" xfId="0" applyNumberFormat="1" applyFont="1" applyFill="1" applyAlignment="1">
      <alignment horizontal="center" vertical="center" wrapText="1"/>
    </xf>
    <xf numFmtId="6" fontId="14" fillId="0" borderId="0" xfId="0" applyNumberFormat="1" applyFont="1" applyAlignment="1">
      <alignment horizontal="center" vertical="center"/>
    </xf>
    <xf numFmtId="0" fontId="15" fillId="0" borderId="1" xfId="2" applyNumberFormat="1" applyFont="1" applyFill="1" applyBorder="1" applyAlignment="1" applyProtection="1">
      <alignment horizontal="center" vertical="center"/>
      <protection locked="0"/>
    </xf>
    <xf numFmtId="3" fontId="18" fillId="0" borderId="1" xfId="0" applyNumberFormat="1" applyFont="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27" fillId="0" borderId="0" xfId="0" applyFont="1"/>
    <xf numFmtId="0" fontId="14" fillId="0" borderId="1" xfId="0" applyFont="1" applyBorder="1" applyAlignment="1" applyProtection="1">
      <alignment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4" fontId="18" fillId="0" borderId="1" xfId="3" applyNumberFormat="1" applyFont="1" applyFill="1" applyBorder="1" applyAlignment="1">
      <alignment horizontal="center" vertical="center" wrapText="1"/>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4" fontId="18" fillId="0" borderId="0" xfId="3" applyNumberFormat="1" applyFont="1" applyFill="1" applyBorder="1" applyAlignment="1">
      <alignment horizontal="center" vertical="center" wrapText="1"/>
    </xf>
    <xf numFmtId="4" fontId="28" fillId="0" borderId="0" xfId="3" applyNumberFormat="1" applyFont="1" applyFill="1" applyBorder="1" applyAlignment="1">
      <alignment horizontal="justify" vertical="center" wrapText="1"/>
    </xf>
    <xf numFmtId="0" fontId="12" fillId="8"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169" fontId="16" fillId="0" borderId="1" xfId="0" applyNumberFormat="1" applyFont="1" applyBorder="1" applyAlignment="1" applyProtection="1">
      <alignment horizontal="center" vertical="center" wrapText="1"/>
      <protection locked="0"/>
    </xf>
    <xf numFmtId="170" fontId="12" fillId="8" borderId="1" xfId="0" applyNumberFormat="1" applyFont="1" applyFill="1" applyBorder="1" applyAlignment="1">
      <alignment horizontal="center" vertical="center"/>
    </xf>
    <xf numFmtId="3" fontId="12" fillId="0" borderId="1" xfId="0" quotePrefix="1" applyNumberFormat="1" applyFont="1" applyBorder="1" applyAlignment="1">
      <alignment horizontal="center" vertical="center" wrapText="1"/>
    </xf>
    <xf numFmtId="168" fontId="12" fillId="0" borderId="1" xfId="4" applyNumberFormat="1" applyFont="1" applyFill="1" applyBorder="1" applyAlignment="1">
      <alignment horizontal="center" vertical="center"/>
    </xf>
    <xf numFmtId="168" fontId="12" fillId="0" borderId="0" xfId="4" applyNumberFormat="1" applyFont="1" applyFill="1" applyBorder="1" applyAlignment="1">
      <alignment horizontal="center" vertical="center"/>
    </xf>
    <xf numFmtId="0" fontId="12" fillId="2" borderId="3" xfId="0" applyFont="1" applyFill="1" applyBorder="1" applyAlignment="1">
      <alignment horizontal="center" vertical="center" wrapText="1"/>
    </xf>
    <xf numFmtId="3" fontId="12" fillId="0" borderId="1" xfId="0" applyNumberFormat="1" applyFont="1" applyBorder="1" applyAlignment="1">
      <alignment horizontal="center" vertical="center"/>
    </xf>
    <xf numFmtId="170" fontId="12" fillId="8" borderId="1" xfId="0" applyNumberFormat="1" applyFont="1" applyFill="1" applyBorder="1" applyAlignment="1">
      <alignment horizontal="center" vertical="center" wrapText="1"/>
    </xf>
    <xf numFmtId="0" fontId="15" fillId="4" borderId="0" xfId="0" applyFont="1" applyFill="1" applyAlignment="1">
      <alignment horizontal="left" vertical="center"/>
    </xf>
    <xf numFmtId="0" fontId="12" fillId="2" borderId="12" xfId="0" applyFont="1" applyFill="1" applyBorder="1" applyAlignment="1">
      <alignment horizontal="center" vertical="center" wrapText="1"/>
    </xf>
    <xf numFmtId="3" fontId="14" fillId="0" borderId="5"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5" borderId="19"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5" xfId="0" applyFont="1" applyFill="1" applyBorder="1" applyAlignment="1" applyProtection="1">
      <alignment horizontal="left" vertical="center"/>
      <protection locked="0"/>
    </xf>
    <xf numFmtId="0" fontId="12" fillId="0" borderId="17" xfId="0" applyFont="1" applyBorder="1" applyAlignment="1">
      <alignment horizontal="center" vertical="center"/>
    </xf>
    <xf numFmtId="0" fontId="14" fillId="0" borderId="18" xfId="0" applyFont="1" applyBorder="1" applyAlignment="1">
      <alignment horizontal="center" vertical="center"/>
    </xf>
    <xf numFmtId="0" fontId="12" fillId="9" borderId="0" xfId="0" applyFont="1" applyFill="1" applyAlignment="1">
      <alignment horizontal="center" vertical="center"/>
    </xf>
    <xf numFmtId="0" fontId="12" fillId="0" borderId="0" xfId="0" applyFont="1" applyAlignment="1">
      <alignment horizontal="center" vertical="center"/>
    </xf>
    <xf numFmtId="0" fontId="12" fillId="2" borderId="1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21" fillId="0" borderId="26" xfId="0" applyFont="1" applyBorder="1" applyAlignment="1">
      <alignment horizontal="justify" vertical="center" wrapText="1"/>
    </xf>
    <xf numFmtId="0" fontId="21" fillId="0" borderId="22" xfId="0" applyFont="1" applyBorder="1" applyAlignment="1">
      <alignment horizontal="justify" vertical="center" wrapText="1"/>
    </xf>
    <xf numFmtId="0" fontId="20" fillId="10" borderId="26" xfId="0" applyFont="1" applyFill="1" applyBorder="1" applyAlignment="1">
      <alignment vertical="center" wrapText="1"/>
    </xf>
    <xf numFmtId="0" fontId="20" fillId="10" borderId="23" xfId="0" applyFont="1" applyFill="1" applyBorder="1" applyAlignment="1">
      <alignment vertical="center" wrapText="1"/>
    </xf>
    <xf numFmtId="0" fontId="20" fillId="10" borderId="22" xfId="0" applyFont="1" applyFill="1" applyBorder="1" applyAlignment="1">
      <alignment vertical="center" wrapText="1"/>
    </xf>
    <xf numFmtId="0" fontId="14" fillId="5" borderId="3" xfId="0" applyFont="1" applyFill="1" applyBorder="1" applyAlignment="1">
      <alignment horizontal="center"/>
    </xf>
    <xf numFmtId="0" fontId="14" fillId="5" borderId="16" xfId="0" applyFont="1" applyFill="1" applyBorder="1" applyAlignment="1">
      <alignment horizontal="center"/>
    </xf>
    <xf numFmtId="0" fontId="19"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29" xfId="0" applyFont="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19" fillId="0" borderId="32" xfId="0" applyFont="1" applyBorder="1" applyAlignment="1">
      <alignment horizontal="left" vertical="top" wrapText="1"/>
    </xf>
    <xf numFmtId="0" fontId="14" fillId="5" borderId="1" xfId="0" applyFont="1" applyFill="1" applyBorder="1" applyAlignment="1">
      <alignment horizontal="center"/>
    </xf>
    <xf numFmtId="0" fontId="4" fillId="3" borderId="1" xfId="0" applyFont="1" applyFill="1" applyBorder="1" applyAlignment="1">
      <alignment horizontal="lef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5"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0" fontId="12" fillId="2" borderId="1" xfId="0" applyFont="1" applyFill="1" applyBorder="1" applyAlignment="1">
      <alignment horizontal="center" vertical="center"/>
    </xf>
    <xf numFmtId="0" fontId="15" fillId="3" borderId="1"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8" fillId="0" borderId="1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5" fillId="3" borderId="19" xfId="0" applyFont="1" applyFill="1" applyBorder="1" applyAlignment="1">
      <alignment horizontal="center" vertical="center"/>
    </xf>
    <xf numFmtId="0" fontId="15" fillId="3" borderId="5" xfId="0" applyFont="1" applyFill="1" applyBorder="1" applyAlignment="1">
      <alignment horizontal="center" vertical="center"/>
    </xf>
    <xf numFmtId="0" fontId="12" fillId="8" borderId="19"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3" fontId="6" fillId="8" borderId="1" xfId="0" applyNumberFormat="1" applyFont="1" applyFill="1" applyBorder="1" applyAlignment="1">
      <alignment horizontal="center" vertical="center" wrapText="1"/>
    </xf>
  </cellXfs>
  <cellStyles count="8">
    <cellStyle name="Good 2" xfId="7" xr:uid="{CB377FF5-C13D-F14D-BD23-C065F72E136A}"/>
    <cellStyle name="Incorrecto" xfId="6" builtinId="27"/>
    <cellStyle name="Millares [0] 2" xfId="2" xr:uid="{00000000-0005-0000-0000-000002000000}"/>
    <cellStyle name="Millares 2" xfId="3" xr:uid="{00000000-0005-0000-0000-000003000000}"/>
    <cellStyle name="Moneda [0]" xfId="1" builtinId="7"/>
    <cellStyle name="Moneda 2" xfId="4" xr:uid="{00000000-0005-0000-0000-000005000000}"/>
    <cellStyle name="Normal" xfId="0" builtinId="0"/>
    <cellStyle name="Porcentaje" xfId="5" builtinId="5"/>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925286</xdr:colOff>
      <xdr:row>25</xdr:row>
      <xdr:rowOff>1161143</xdr:rowOff>
    </xdr:from>
    <xdr:to>
      <xdr:col>1</xdr:col>
      <xdr:colOff>7948386</xdr:colOff>
      <xdr:row>25</xdr:row>
      <xdr:rowOff>4386943</xdr:rowOff>
    </xdr:to>
    <xdr:pic>
      <xdr:nvPicPr>
        <xdr:cNvPr id="3" name="Imagen 2">
          <a:extLst>
            <a:ext uri="{FF2B5EF4-FFF2-40B4-BE49-F238E27FC236}">
              <a16:creationId xmlns:a16="http://schemas.microsoft.com/office/drawing/2014/main" id="{9244D08A-542F-EA4F-BF68-C481D83810AE}"/>
            </a:ext>
          </a:extLst>
        </xdr:cNvPr>
        <xdr:cNvPicPr>
          <a:picLocks noChangeAspect="1"/>
        </xdr:cNvPicPr>
      </xdr:nvPicPr>
      <xdr:blipFill>
        <a:blip xmlns:r="http://schemas.openxmlformats.org/officeDocument/2006/relationships" r:embed="rId1"/>
        <a:stretch>
          <a:fillRect/>
        </a:stretch>
      </xdr:blipFill>
      <xdr:spPr>
        <a:xfrm>
          <a:off x="2431143" y="18469429"/>
          <a:ext cx="7023100" cy="322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view="pageBreakPreview" zoomScale="70" zoomScaleNormal="70" zoomScaleSheetLayoutView="70" workbookViewId="0">
      <selection activeCell="A8" sqref="A8"/>
    </sheetView>
  </sheetViews>
  <sheetFormatPr baseColWidth="10" defaultColWidth="11.453125" defaultRowHeight="0" customHeight="1" zeroHeight="1"/>
  <cols>
    <col min="1" max="1" width="19.81640625" style="33" customWidth="1"/>
    <col min="2" max="2" width="158.453125" style="34" customWidth="1"/>
    <col min="3" max="3" width="1.81640625" style="29" customWidth="1"/>
    <col min="4" max="4" width="82.453125" style="30" customWidth="1"/>
    <col min="5" max="256" width="11.453125" style="17"/>
    <col min="257" max="257" width="19.81640625" style="17" customWidth="1"/>
    <col min="258" max="258" width="107" style="17" customWidth="1"/>
    <col min="259" max="259" width="1.81640625" style="17" customWidth="1"/>
    <col min="260" max="260" width="82.453125" style="17" customWidth="1"/>
    <col min="261" max="512" width="11.453125" style="17"/>
    <col min="513" max="513" width="19.81640625" style="17" customWidth="1"/>
    <col min="514" max="514" width="107" style="17" customWidth="1"/>
    <col min="515" max="515" width="1.81640625" style="17" customWidth="1"/>
    <col min="516" max="516" width="82.453125" style="17" customWidth="1"/>
    <col min="517" max="768" width="11.453125" style="17"/>
    <col min="769" max="769" width="19.81640625" style="17" customWidth="1"/>
    <col min="770" max="770" width="107" style="17" customWidth="1"/>
    <col min="771" max="771" width="1.81640625" style="17" customWidth="1"/>
    <col min="772" max="772" width="82.453125" style="17" customWidth="1"/>
    <col min="773" max="1024" width="11.453125" style="17"/>
    <col min="1025" max="1025" width="19.81640625" style="17" customWidth="1"/>
    <col min="1026" max="1026" width="107" style="17" customWidth="1"/>
    <col min="1027" max="1027" width="1.81640625" style="17" customWidth="1"/>
    <col min="1028" max="1028" width="82.453125" style="17" customWidth="1"/>
    <col min="1029" max="1280" width="11.453125" style="17"/>
    <col min="1281" max="1281" width="19.81640625" style="17" customWidth="1"/>
    <col min="1282" max="1282" width="107" style="17" customWidth="1"/>
    <col min="1283" max="1283" width="1.81640625" style="17" customWidth="1"/>
    <col min="1284" max="1284" width="82.453125" style="17" customWidth="1"/>
    <col min="1285" max="1536" width="11.453125" style="17"/>
    <col min="1537" max="1537" width="19.81640625" style="17" customWidth="1"/>
    <col min="1538" max="1538" width="107" style="17" customWidth="1"/>
    <col min="1539" max="1539" width="1.81640625" style="17" customWidth="1"/>
    <col min="1540" max="1540" width="82.453125" style="17" customWidth="1"/>
    <col min="1541" max="1792" width="11.453125" style="17"/>
    <col min="1793" max="1793" width="19.81640625" style="17" customWidth="1"/>
    <col min="1794" max="1794" width="107" style="17" customWidth="1"/>
    <col min="1795" max="1795" width="1.81640625" style="17" customWidth="1"/>
    <col min="1796" max="1796" width="82.453125" style="17" customWidth="1"/>
    <col min="1797" max="2048" width="11.453125" style="17"/>
    <col min="2049" max="2049" width="19.81640625" style="17" customWidth="1"/>
    <col min="2050" max="2050" width="107" style="17" customWidth="1"/>
    <col min="2051" max="2051" width="1.81640625" style="17" customWidth="1"/>
    <col min="2052" max="2052" width="82.453125" style="17" customWidth="1"/>
    <col min="2053" max="2304" width="11.453125" style="17"/>
    <col min="2305" max="2305" width="19.81640625" style="17" customWidth="1"/>
    <col min="2306" max="2306" width="107" style="17" customWidth="1"/>
    <col min="2307" max="2307" width="1.81640625" style="17" customWidth="1"/>
    <col min="2308" max="2308" width="82.453125" style="17" customWidth="1"/>
    <col min="2309" max="2560" width="11.453125" style="17"/>
    <col min="2561" max="2561" width="19.81640625" style="17" customWidth="1"/>
    <col min="2562" max="2562" width="107" style="17" customWidth="1"/>
    <col min="2563" max="2563" width="1.81640625" style="17" customWidth="1"/>
    <col min="2564" max="2564" width="82.453125" style="17" customWidth="1"/>
    <col min="2565" max="2816" width="11.453125" style="17"/>
    <col min="2817" max="2817" width="19.81640625" style="17" customWidth="1"/>
    <col min="2818" max="2818" width="107" style="17" customWidth="1"/>
    <col min="2819" max="2819" width="1.81640625" style="17" customWidth="1"/>
    <col min="2820" max="2820" width="82.453125" style="17" customWidth="1"/>
    <col min="2821" max="3072" width="11.453125" style="17"/>
    <col min="3073" max="3073" width="19.81640625" style="17" customWidth="1"/>
    <col min="3074" max="3074" width="107" style="17" customWidth="1"/>
    <col min="3075" max="3075" width="1.81640625" style="17" customWidth="1"/>
    <col min="3076" max="3076" width="82.453125" style="17" customWidth="1"/>
    <col min="3077" max="3328" width="11.453125" style="17"/>
    <col min="3329" max="3329" width="19.81640625" style="17" customWidth="1"/>
    <col min="3330" max="3330" width="107" style="17" customWidth="1"/>
    <col min="3331" max="3331" width="1.81640625" style="17" customWidth="1"/>
    <col min="3332" max="3332" width="82.453125" style="17" customWidth="1"/>
    <col min="3333" max="3584" width="11.453125" style="17"/>
    <col min="3585" max="3585" width="19.81640625" style="17" customWidth="1"/>
    <col min="3586" max="3586" width="107" style="17" customWidth="1"/>
    <col min="3587" max="3587" width="1.81640625" style="17" customWidth="1"/>
    <col min="3588" max="3588" width="82.453125" style="17" customWidth="1"/>
    <col min="3589" max="3840" width="11.453125" style="17"/>
    <col min="3841" max="3841" width="19.81640625" style="17" customWidth="1"/>
    <col min="3842" max="3842" width="107" style="17" customWidth="1"/>
    <col min="3843" max="3843" width="1.81640625" style="17" customWidth="1"/>
    <col min="3844" max="3844" width="82.453125" style="17" customWidth="1"/>
    <col min="3845" max="4096" width="11.453125" style="17"/>
    <col min="4097" max="4097" width="19.81640625" style="17" customWidth="1"/>
    <col min="4098" max="4098" width="107" style="17" customWidth="1"/>
    <col min="4099" max="4099" width="1.81640625" style="17" customWidth="1"/>
    <col min="4100" max="4100" width="82.453125" style="17" customWidth="1"/>
    <col min="4101" max="4352" width="11.453125" style="17"/>
    <col min="4353" max="4353" width="19.81640625" style="17" customWidth="1"/>
    <col min="4354" max="4354" width="107" style="17" customWidth="1"/>
    <col min="4355" max="4355" width="1.81640625" style="17" customWidth="1"/>
    <col min="4356" max="4356" width="82.453125" style="17" customWidth="1"/>
    <col min="4357" max="4608" width="11.453125" style="17"/>
    <col min="4609" max="4609" width="19.81640625" style="17" customWidth="1"/>
    <col min="4610" max="4610" width="107" style="17" customWidth="1"/>
    <col min="4611" max="4611" width="1.81640625" style="17" customWidth="1"/>
    <col min="4612" max="4612" width="82.453125" style="17" customWidth="1"/>
    <col min="4613" max="4864" width="11.453125" style="17"/>
    <col min="4865" max="4865" width="19.81640625" style="17" customWidth="1"/>
    <col min="4866" max="4866" width="107" style="17" customWidth="1"/>
    <col min="4867" max="4867" width="1.81640625" style="17" customWidth="1"/>
    <col min="4868" max="4868" width="82.453125" style="17" customWidth="1"/>
    <col min="4869" max="5120" width="11.453125" style="17"/>
    <col min="5121" max="5121" width="19.81640625" style="17" customWidth="1"/>
    <col min="5122" max="5122" width="107" style="17" customWidth="1"/>
    <col min="5123" max="5123" width="1.81640625" style="17" customWidth="1"/>
    <col min="5124" max="5124" width="82.453125" style="17" customWidth="1"/>
    <col min="5125" max="5376" width="11.453125" style="17"/>
    <col min="5377" max="5377" width="19.81640625" style="17" customWidth="1"/>
    <col min="5378" max="5378" width="107" style="17" customWidth="1"/>
    <col min="5379" max="5379" width="1.81640625" style="17" customWidth="1"/>
    <col min="5380" max="5380" width="82.453125" style="17" customWidth="1"/>
    <col min="5381" max="5632" width="11.453125" style="17"/>
    <col min="5633" max="5633" width="19.81640625" style="17" customWidth="1"/>
    <col min="5634" max="5634" width="107" style="17" customWidth="1"/>
    <col min="5635" max="5635" width="1.81640625" style="17" customWidth="1"/>
    <col min="5636" max="5636" width="82.453125" style="17" customWidth="1"/>
    <col min="5637" max="5888" width="11.453125" style="17"/>
    <col min="5889" max="5889" width="19.81640625" style="17" customWidth="1"/>
    <col min="5890" max="5890" width="107" style="17" customWidth="1"/>
    <col min="5891" max="5891" width="1.81640625" style="17" customWidth="1"/>
    <col min="5892" max="5892" width="82.453125" style="17" customWidth="1"/>
    <col min="5893" max="6144" width="11.453125" style="17"/>
    <col min="6145" max="6145" width="19.81640625" style="17" customWidth="1"/>
    <col min="6146" max="6146" width="107" style="17" customWidth="1"/>
    <col min="6147" max="6147" width="1.81640625" style="17" customWidth="1"/>
    <col min="6148" max="6148" width="82.453125" style="17" customWidth="1"/>
    <col min="6149" max="6400" width="11.453125" style="17"/>
    <col min="6401" max="6401" width="19.81640625" style="17" customWidth="1"/>
    <col min="6402" max="6402" width="107" style="17" customWidth="1"/>
    <col min="6403" max="6403" width="1.81640625" style="17" customWidth="1"/>
    <col min="6404" max="6404" width="82.453125" style="17" customWidth="1"/>
    <col min="6405" max="6656" width="11.453125" style="17"/>
    <col min="6657" max="6657" width="19.81640625" style="17" customWidth="1"/>
    <col min="6658" max="6658" width="107" style="17" customWidth="1"/>
    <col min="6659" max="6659" width="1.81640625" style="17" customWidth="1"/>
    <col min="6660" max="6660" width="82.453125" style="17" customWidth="1"/>
    <col min="6661" max="6912" width="11.453125" style="17"/>
    <col min="6913" max="6913" width="19.81640625" style="17" customWidth="1"/>
    <col min="6914" max="6914" width="107" style="17" customWidth="1"/>
    <col min="6915" max="6915" width="1.81640625" style="17" customWidth="1"/>
    <col min="6916" max="6916" width="82.453125" style="17" customWidth="1"/>
    <col min="6917" max="7168" width="11.453125" style="17"/>
    <col min="7169" max="7169" width="19.81640625" style="17" customWidth="1"/>
    <col min="7170" max="7170" width="107" style="17" customWidth="1"/>
    <col min="7171" max="7171" width="1.81640625" style="17" customWidth="1"/>
    <col min="7172" max="7172" width="82.453125" style="17" customWidth="1"/>
    <col min="7173" max="7424" width="11.453125" style="17"/>
    <col min="7425" max="7425" width="19.81640625" style="17" customWidth="1"/>
    <col min="7426" max="7426" width="107" style="17" customWidth="1"/>
    <col min="7427" max="7427" width="1.81640625" style="17" customWidth="1"/>
    <col min="7428" max="7428" width="82.453125" style="17" customWidth="1"/>
    <col min="7429" max="7680" width="11.453125" style="17"/>
    <col min="7681" max="7681" width="19.81640625" style="17" customWidth="1"/>
    <col min="7682" max="7682" width="107" style="17" customWidth="1"/>
    <col min="7683" max="7683" width="1.81640625" style="17" customWidth="1"/>
    <col min="7684" max="7684" width="82.453125" style="17" customWidth="1"/>
    <col min="7685" max="7936" width="11.453125" style="17"/>
    <col min="7937" max="7937" width="19.81640625" style="17" customWidth="1"/>
    <col min="7938" max="7938" width="107" style="17" customWidth="1"/>
    <col min="7939" max="7939" width="1.81640625" style="17" customWidth="1"/>
    <col min="7940" max="7940" width="82.453125" style="17" customWidth="1"/>
    <col min="7941" max="8192" width="11.453125" style="17"/>
    <col min="8193" max="8193" width="19.81640625" style="17" customWidth="1"/>
    <col min="8194" max="8194" width="107" style="17" customWidth="1"/>
    <col min="8195" max="8195" width="1.81640625" style="17" customWidth="1"/>
    <col min="8196" max="8196" width="82.453125" style="17" customWidth="1"/>
    <col min="8197" max="8448" width="11.453125" style="17"/>
    <col min="8449" max="8449" width="19.81640625" style="17" customWidth="1"/>
    <col min="8450" max="8450" width="107" style="17" customWidth="1"/>
    <col min="8451" max="8451" width="1.81640625" style="17" customWidth="1"/>
    <col min="8452" max="8452" width="82.453125" style="17" customWidth="1"/>
    <col min="8453" max="8704" width="11.453125" style="17"/>
    <col min="8705" max="8705" width="19.81640625" style="17" customWidth="1"/>
    <col min="8706" max="8706" width="107" style="17" customWidth="1"/>
    <col min="8707" max="8707" width="1.81640625" style="17" customWidth="1"/>
    <col min="8708" max="8708" width="82.453125" style="17" customWidth="1"/>
    <col min="8709" max="8960" width="11.453125" style="17"/>
    <col min="8961" max="8961" width="19.81640625" style="17" customWidth="1"/>
    <col min="8962" max="8962" width="107" style="17" customWidth="1"/>
    <col min="8963" max="8963" width="1.81640625" style="17" customWidth="1"/>
    <col min="8964" max="8964" width="82.453125" style="17" customWidth="1"/>
    <col min="8965" max="9216" width="11.453125" style="17"/>
    <col min="9217" max="9217" width="19.81640625" style="17" customWidth="1"/>
    <col min="9218" max="9218" width="107" style="17" customWidth="1"/>
    <col min="9219" max="9219" width="1.81640625" style="17" customWidth="1"/>
    <col min="9220" max="9220" width="82.453125" style="17" customWidth="1"/>
    <col min="9221" max="9472" width="11.453125" style="17"/>
    <col min="9473" max="9473" width="19.81640625" style="17" customWidth="1"/>
    <col min="9474" max="9474" width="107" style="17" customWidth="1"/>
    <col min="9475" max="9475" width="1.81640625" style="17" customWidth="1"/>
    <col min="9476" max="9476" width="82.453125" style="17" customWidth="1"/>
    <col min="9477" max="9728" width="11.453125" style="17"/>
    <col min="9729" max="9729" width="19.81640625" style="17" customWidth="1"/>
    <col min="9730" max="9730" width="107" style="17" customWidth="1"/>
    <col min="9731" max="9731" width="1.81640625" style="17" customWidth="1"/>
    <col min="9732" max="9732" width="82.453125" style="17" customWidth="1"/>
    <col min="9733" max="9984" width="11.453125" style="17"/>
    <col min="9985" max="9985" width="19.81640625" style="17" customWidth="1"/>
    <col min="9986" max="9986" width="107" style="17" customWidth="1"/>
    <col min="9987" max="9987" width="1.81640625" style="17" customWidth="1"/>
    <col min="9988" max="9988" width="82.453125" style="17" customWidth="1"/>
    <col min="9989" max="10240" width="11.453125" style="17"/>
    <col min="10241" max="10241" width="19.81640625" style="17" customWidth="1"/>
    <col min="10242" max="10242" width="107" style="17" customWidth="1"/>
    <col min="10243" max="10243" width="1.81640625" style="17" customWidth="1"/>
    <col min="10244" max="10244" width="82.453125" style="17" customWidth="1"/>
    <col min="10245" max="10496" width="11.453125" style="17"/>
    <col min="10497" max="10497" width="19.81640625" style="17" customWidth="1"/>
    <col min="10498" max="10498" width="107" style="17" customWidth="1"/>
    <col min="10499" max="10499" width="1.81640625" style="17" customWidth="1"/>
    <col min="10500" max="10500" width="82.453125" style="17" customWidth="1"/>
    <col min="10501" max="10752" width="11.453125" style="17"/>
    <col min="10753" max="10753" width="19.81640625" style="17" customWidth="1"/>
    <col min="10754" max="10754" width="107" style="17" customWidth="1"/>
    <col min="10755" max="10755" width="1.81640625" style="17" customWidth="1"/>
    <col min="10756" max="10756" width="82.453125" style="17" customWidth="1"/>
    <col min="10757" max="11008" width="11.453125" style="17"/>
    <col min="11009" max="11009" width="19.81640625" style="17" customWidth="1"/>
    <col min="11010" max="11010" width="107" style="17" customWidth="1"/>
    <col min="11011" max="11011" width="1.81640625" style="17" customWidth="1"/>
    <col min="11012" max="11012" width="82.453125" style="17" customWidth="1"/>
    <col min="11013" max="11264" width="11.453125" style="17"/>
    <col min="11265" max="11265" width="19.81640625" style="17" customWidth="1"/>
    <col min="11266" max="11266" width="107" style="17" customWidth="1"/>
    <col min="11267" max="11267" width="1.81640625" style="17" customWidth="1"/>
    <col min="11268" max="11268" width="82.453125" style="17" customWidth="1"/>
    <col min="11269" max="11520" width="11.453125" style="17"/>
    <col min="11521" max="11521" width="19.81640625" style="17" customWidth="1"/>
    <col min="11522" max="11522" width="107" style="17" customWidth="1"/>
    <col min="11523" max="11523" width="1.81640625" style="17" customWidth="1"/>
    <col min="11524" max="11524" width="82.453125" style="17" customWidth="1"/>
    <col min="11525" max="11776" width="11.453125" style="17"/>
    <col min="11777" max="11777" width="19.81640625" style="17" customWidth="1"/>
    <col min="11778" max="11778" width="107" style="17" customWidth="1"/>
    <col min="11779" max="11779" width="1.81640625" style="17" customWidth="1"/>
    <col min="11780" max="11780" width="82.453125" style="17" customWidth="1"/>
    <col min="11781" max="12032" width="11.453125" style="17"/>
    <col min="12033" max="12033" width="19.81640625" style="17" customWidth="1"/>
    <col min="12034" max="12034" width="107" style="17" customWidth="1"/>
    <col min="12035" max="12035" width="1.81640625" style="17" customWidth="1"/>
    <col min="12036" max="12036" width="82.453125" style="17" customWidth="1"/>
    <col min="12037" max="12288" width="11.453125" style="17"/>
    <col min="12289" max="12289" width="19.81640625" style="17" customWidth="1"/>
    <col min="12290" max="12290" width="107" style="17" customWidth="1"/>
    <col min="12291" max="12291" width="1.81640625" style="17" customWidth="1"/>
    <col min="12292" max="12292" width="82.453125" style="17" customWidth="1"/>
    <col min="12293" max="12544" width="11.453125" style="17"/>
    <col min="12545" max="12545" width="19.81640625" style="17" customWidth="1"/>
    <col min="12546" max="12546" width="107" style="17" customWidth="1"/>
    <col min="12547" max="12547" width="1.81640625" style="17" customWidth="1"/>
    <col min="12548" max="12548" width="82.453125" style="17" customWidth="1"/>
    <col min="12549" max="12800" width="11.453125" style="17"/>
    <col min="12801" max="12801" width="19.81640625" style="17" customWidth="1"/>
    <col min="12802" max="12802" width="107" style="17" customWidth="1"/>
    <col min="12803" max="12803" width="1.81640625" style="17" customWidth="1"/>
    <col min="12804" max="12804" width="82.453125" style="17" customWidth="1"/>
    <col min="12805" max="13056" width="11.453125" style="17"/>
    <col min="13057" max="13057" width="19.81640625" style="17" customWidth="1"/>
    <col min="13058" max="13058" width="107" style="17" customWidth="1"/>
    <col min="13059" max="13059" width="1.81640625" style="17" customWidth="1"/>
    <col min="13060" max="13060" width="82.453125" style="17" customWidth="1"/>
    <col min="13061" max="13312" width="11.453125" style="17"/>
    <col min="13313" max="13313" width="19.81640625" style="17" customWidth="1"/>
    <col min="13314" max="13314" width="107" style="17" customWidth="1"/>
    <col min="13315" max="13315" width="1.81640625" style="17" customWidth="1"/>
    <col min="13316" max="13316" width="82.453125" style="17" customWidth="1"/>
    <col min="13317" max="13568" width="11.453125" style="17"/>
    <col min="13569" max="13569" width="19.81640625" style="17" customWidth="1"/>
    <col min="13570" max="13570" width="107" style="17" customWidth="1"/>
    <col min="13571" max="13571" width="1.81640625" style="17" customWidth="1"/>
    <col min="13572" max="13572" width="82.453125" style="17" customWidth="1"/>
    <col min="13573" max="13824" width="11.453125" style="17"/>
    <col min="13825" max="13825" width="19.81640625" style="17" customWidth="1"/>
    <col min="13826" max="13826" width="107" style="17" customWidth="1"/>
    <col min="13827" max="13827" width="1.81640625" style="17" customWidth="1"/>
    <col min="13828" max="13828" width="82.453125" style="17" customWidth="1"/>
    <col min="13829" max="14080" width="11.453125" style="17"/>
    <col min="14081" max="14081" width="19.81640625" style="17" customWidth="1"/>
    <col min="14082" max="14082" width="107" style="17" customWidth="1"/>
    <col min="14083" max="14083" width="1.81640625" style="17" customWidth="1"/>
    <col min="14084" max="14084" width="82.453125" style="17" customWidth="1"/>
    <col min="14085" max="14336" width="11.453125" style="17"/>
    <col min="14337" max="14337" width="19.81640625" style="17" customWidth="1"/>
    <col min="14338" max="14338" width="107" style="17" customWidth="1"/>
    <col min="14339" max="14339" width="1.81640625" style="17" customWidth="1"/>
    <col min="14340" max="14340" width="82.453125" style="17" customWidth="1"/>
    <col min="14341" max="14592" width="11.453125" style="17"/>
    <col min="14593" max="14593" width="19.81640625" style="17" customWidth="1"/>
    <col min="14594" max="14594" width="107" style="17" customWidth="1"/>
    <col min="14595" max="14595" width="1.81640625" style="17" customWidth="1"/>
    <col min="14596" max="14596" width="82.453125" style="17" customWidth="1"/>
    <col min="14597" max="14848" width="11.453125" style="17"/>
    <col min="14849" max="14849" width="19.81640625" style="17" customWidth="1"/>
    <col min="14850" max="14850" width="107" style="17" customWidth="1"/>
    <col min="14851" max="14851" width="1.81640625" style="17" customWidth="1"/>
    <col min="14852" max="14852" width="82.453125" style="17" customWidth="1"/>
    <col min="14853" max="15104" width="11.453125" style="17"/>
    <col min="15105" max="15105" width="19.81640625" style="17" customWidth="1"/>
    <col min="15106" max="15106" width="107" style="17" customWidth="1"/>
    <col min="15107" max="15107" width="1.81640625" style="17" customWidth="1"/>
    <col min="15108" max="15108" width="82.453125" style="17" customWidth="1"/>
    <col min="15109" max="15360" width="11.453125" style="17"/>
    <col min="15361" max="15361" width="19.81640625" style="17" customWidth="1"/>
    <col min="15362" max="15362" width="107" style="17" customWidth="1"/>
    <col min="15363" max="15363" width="1.81640625" style="17" customWidth="1"/>
    <col min="15364" max="15364" width="82.453125" style="17" customWidth="1"/>
    <col min="15365" max="15616" width="11.453125" style="17"/>
    <col min="15617" max="15617" width="19.81640625" style="17" customWidth="1"/>
    <col min="15618" max="15618" width="107" style="17" customWidth="1"/>
    <col min="15619" max="15619" width="1.81640625" style="17" customWidth="1"/>
    <col min="15620" max="15620" width="82.453125" style="17" customWidth="1"/>
    <col min="15621" max="15872" width="11.453125" style="17"/>
    <col min="15873" max="15873" width="19.81640625" style="17" customWidth="1"/>
    <col min="15874" max="15874" width="107" style="17" customWidth="1"/>
    <col min="15875" max="15875" width="1.81640625" style="17" customWidth="1"/>
    <col min="15876" max="15876" width="82.453125" style="17" customWidth="1"/>
    <col min="15877" max="16128" width="11.453125" style="17"/>
    <col min="16129" max="16129" width="19.81640625" style="17" customWidth="1"/>
    <col min="16130" max="16130" width="107" style="17" customWidth="1"/>
    <col min="16131" max="16131" width="1.81640625" style="17" customWidth="1"/>
    <col min="16132" max="16132" width="82.453125" style="17" customWidth="1"/>
    <col min="16133" max="16384" width="11.453125" style="17"/>
  </cols>
  <sheetData>
    <row r="1" spans="1:4" ht="13">
      <c r="A1" s="103" t="s">
        <v>0</v>
      </c>
      <c r="B1" s="104"/>
      <c r="C1" s="104"/>
      <c r="D1" s="104"/>
    </row>
    <row r="2" spans="1:4" ht="13">
      <c r="A2" s="105" t="s">
        <v>1</v>
      </c>
      <c r="B2" s="105"/>
      <c r="C2" s="105"/>
      <c r="D2" s="105"/>
    </row>
    <row r="3" spans="1:4" ht="13">
      <c r="A3" s="106" t="s">
        <v>2</v>
      </c>
      <c r="B3" s="106"/>
      <c r="C3" s="106"/>
      <c r="D3" s="106"/>
    </row>
    <row r="4" spans="1:4" ht="12.5">
      <c r="A4" s="18"/>
      <c r="B4" s="18"/>
      <c r="C4" s="18"/>
      <c r="D4" s="19"/>
    </row>
    <row r="5" spans="1:4" ht="13">
      <c r="A5" s="107" t="s">
        <v>3</v>
      </c>
      <c r="B5" s="108"/>
      <c r="C5" s="108"/>
      <c r="D5" s="109"/>
    </row>
    <row r="6" spans="1:4" ht="13">
      <c r="A6" s="20" t="s">
        <v>3</v>
      </c>
      <c r="B6" s="100"/>
      <c r="C6" s="101"/>
      <c r="D6" s="102"/>
    </row>
    <row r="7" spans="1:4" ht="13">
      <c r="A7" s="20" t="s">
        <v>4</v>
      </c>
      <c r="B7" s="100"/>
      <c r="C7" s="101"/>
      <c r="D7" s="102"/>
    </row>
    <row r="8" spans="1:4" ht="13" thickBot="1">
      <c r="A8" s="18"/>
      <c r="B8" s="18"/>
      <c r="C8" s="18"/>
      <c r="D8" s="19"/>
    </row>
    <row r="9" spans="1:4" ht="13">
      <c r="A9" s="97" t="s">
        <v>5</v>
      </c>
      <c r="B9" s="97"/>
      <c r="C9" s="21"/>
      <c r="D9" s="22" t="s">
        <v>6</v>
      </c>
    </row>
    <row r="10" spans="1:4" ht="13">
      <c r="A10" s="98" t="s">
        <v>7</v>
      </c>
      <c r="B10" s="98"/>
      <c r="C10" s="23"/>
      <c r="D10" s="115"/>
    </row>
    <row r="11" spans="1:4" ht="101.25" customHeight="1">
      <c r="A11" s="98"/>
      <c r="B11" s="98"/>
      <c r="C11" s="24"/>
      <c r="D11" s="116"/>
    </row>
    <row r="12" spans="1:4" ht="12.5">
      <c r="A12" s="99" t="s">
        <v>8</v>
      </c>
      <c r="B12" s="99"/>
      <c r="C12" s="24"/>
      <c r="D12" s="25"/>
    </row>
    <row r="13" spans="1:4" ht="358.5" customHeight="1">
      <c r="A13" s="99"/>
      <c r="B13" s="99"/>
      <c r="C13" s="24"/>
      <c r="D13" s="26"/>
    </row>
    <row r="14" spans="1:4" ht="12.5">
      <c r="A14" s="98" t="s">
        <v>9</v>
      </c>
      <c r="B14" s="98"/>
      <c r="C14" s="24"/>
      <c r="D14" s="115"/>
    </row>
    <row r="15" spans="1:4" ht="83.25" customHeight="1">
      <c r="A15" s="98"/>
      <c r="B15" s="98"/>
      <c r="C15" s="24"/>
      <c r="D15" s="116"/>
    </row>
    <row r="16" spans="1:4" ht="12.5">
      <c r="A16" s="99" t="s">
        <v>10</v>
      </c>
      <c r="B16" s="99"/>
      <c r="C16" s="24"/>
      <c r="D16" s="115"/>
    </row>
    <row r="17" spans="1:4" ht="110.25" customHeight="1">
      <c r="A17" s="99"/>
      <c r="B17" s="99"/>
      <c r="C17" s="24"/>
      <c r="D17" s="116"/>
    </row>
    <row r="18" spans="1:4" ht="12.5">
      <c r="A18" s="99" t="s">
        <v>11</v>
      </c>
      <c r="B18" s="99"/>
      <c r="C18" s="24"/>
      <c r="D18" s="115"/>
    </row>
    <row r="19" spans="1:4" ht="132" customHeight="1">
      <c r="A19" s="99"/>
      <c r="B19" s="99"/>
      <c r="C19" s="24"/>
      <c r="D19" s="116"/>
    </row>
    <row r="20" spans="1:4" ht="12.5">
      <c r="A20" s="99" t="s">
        <v>12</v>
      </c>
      <c r="B20" s="99"/>
      <c r="C20" s="24"/>
      <c r="D20" s="115"/>
    </row>
    <row r="21" spans="1:4" ht="84" customHeight="1">
      <c r="A21" s="99"/>
      <c r="B21" s="99"/>
      <c r="C21" s="24"/>
      <c r="D21" s="116"/>
    </row>
    <row r="22" spans="1:4" ht="12.5">
      <c r="A22" s="117" t="s">
        <v>13</v>
      </c>
      <c r="B22" s="118"/>
      <c r="C22" s="24"/>
      <c r="D22" s="115"/>
    </row>
    <row r="23" spans="1:4" ht="139.5" customHeight="1">
      <c r="A23" s="119"/>
      <c r="B23" s="119"/>
      <c r="C23" s="24"/>
      <c r="D23" s="116"/>
    </row>
    <row r="24" spans="1:4" ht="12.75" customHeight="1">
      <c r="A24" s="120" t="s">
        <v>14</v>
      </c>
      <c r="B24" s="121"/>
      <c r="C24" s="24"/>
      <c r="D24" s="126"/>
    </row>
    <row r="25" spans="1:4" ht="133.5" customHeight="1">
      <c r="A25" s="122"/>
      <c r="B25" s="123"/>
      <c r="C25" s="24"/>
      <c r="D25" s="126"/>
    </row>
    <row r="26" spans="1:4" ht="409.5" customHeight="1">
      <c r="A26" s="124" t="s">
        <v>15</v>
      </c>
      <c r="B26" s="125"/>
      <c r="C26" s="24"/>
      <c r="D26" s="25"/>
    </row>
    <row r="27" spans="1:4" ht="12.75" hidden="1" customHeight="1">
      <c r="A27" s="27" t="s">
        <v>16</v>
      </c>
      <c r="B27" s="28" t="s">
        <v>17</v>
      </c>
    </row>
    <row r="28" spans="1:4" ht="12.75" hidden="1" customHeight="1">
      <c r="A28" s="31" t="s">
        <v>18</v>
      </c>
      <c r="B28" s="110" t="s">
        <v>19</v>
      </c>
    </row>
    <row r="29" spans="1:4" ht="12.75" hidden="1" customHeight="1">
      <c r="A29" s="27" t="s">
        <v>20</v>
      </c>
      <c r="B29" s="111"/>
    </row>
    <row r="30" spans="1:4" ht="12.75" hidden="1" customHeight="1">
      <c r="A30" s="112" t="s">
        <v>21</v>
      </c>
      <c r="B30" s="32" t="s">
        <v>22</v>
      </c>
    </row>
    <row r="31" spans="1:4" ht="12.75" hidden="1" customHeight="1">
      <c r="A31" s="113"/>
      <c r="B31" s="32"/>
    </row>
    <row r="32" spans="1:4" ht="15" hidden="1" customHeight="1">
      <c r="A32" s="113"/>
      <c r="B32" s="32" t="s">
        <v>23</v>
      </c>
    </row>
    <row r="33" spans="1:3" ht="15" hidden="1" customHeight="1">
      <c r="A33" s="114"/>
      <c r="B33" s="28" t="s">
        <v>24</v>
      </c>
    </row>
    <row r="34" spans="1:3" ht="12.75" hidden="1" customHeight="1">
      <c r="A34" s="27" t="s">
        <v>25</v>
      </c>
      <c r="B34" s="28" t="s">
        <v>26</v>
      </c>
    </row>
    <row r="35" spans="1:3" ht="12.75" hidden="1" customHeight="1">
      <c r="A35" s="27" t="s">
        <v>27</v>
      </c>
      <c r="B35" s="28" t="s">
        <v>28</v>
      </c>
    </row>
    <row r="36" spans="1:3" ht="12.75" hidden="1" customHeight="1">
      <c r="A36" s="27" t="s">
        <v>29</v>
      </c>
      <c r="B36" s="28" t="s">
        <v>30</v>
      </c>
    </row>
    <row r="37" spans="1:3" ht="12.75" hidden="1" customHeight="1">
      <c r="A37" s="27" t="s">
        <v>31</v>
      </c>
      <c r="B37" s="28" t="s">
        <v>32</v>
      </c>
    </row>
    <row r="38" spans="1:3" ht="12.75" hidden="1" customHeight="1">
      <c r="A38" s="27" t="s">
        <v>33</v>
      </c>
      <c r="B38" s="28" t="s">
        <v>34</v>
      </c>
    </row>
    <row r="39" spans="1:3" ht="12.5" hidden="1"/>
    <row r="40" spans="1:3" ht="12.5" hidden="1"/>
    <row r="41" spans="1:3" ht="12.5" hidden="1"/>
    <row r="42" spans="1:3" ht="12.5" hidden="1"/>
    <row r="43" spans="1:3" ht="15" hidden="1" customHeight="1">
      <c r="A43" s="35"/>
      <c r="B43" s="36"/>
      <c r="C43" s="37"/>
    </row>
  </sheetData>
  <mergeCells count="25">
    <mergeCell ref="B28:B29"/>
    <mergeCell ref="A30:A33"/>
    <mergeCell ref="D10:D11"/>
    <mergeCell ref="D14:D15"/>
    <mergeCell ref="D16:D17"/>
    <mergeCell ref="D18:D19"/>
    <mergeCell ref="D20:D21"/>
    <mergeCell ref="D22:D23"/>
    <mergeCell ref="A16:B17"/>
    <mergeCell ref="A18:B19"/>
    <mergeCell ref="A20:B21"/>
    <mergeCell ref="A22:B23"/>
    <mergeCell ref="A24:B25"/>
    <mergeCell ref="A26:B26"/>
    <mergeCell ref="D24:D25"/>
    <mergeCell ref="A1:D1"/>
    <mergeCell ref="A2:D2"/>
    <mergeCell ref="A3:D3"/>
    <mergeCell ref="A5:D5"/>
    <mergeCell ref="B6:D6"/>
    <mergeCell ref="A9:B9"/>
    <mergeCell ref="A10:B11"/>
    <mergeCell ref="A12:B13"/>
    <mergeCell ref="A14:B15"/>
    <mergeCell ref="B7:D7"/>
  </mergeCells>
  <pageMargins left="0.7" right="0.7" top="0.75" bottom="0.75" header="0.3" footer="0.3"/>
  <pageSetup scale="33"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tabSelected="1" view="pageBreakPreview" zoomScaleNormal="80" zoomScaleSheetLayoutView="100" workbookViewId="0">
      <selection activeCell="C11" sqref="C11:F14"/>
    </sheetView>
  </sheetViews>
  <sheetFormatPr baseColWidth="10" defaultColWidth="0" defaultRowHeight="12.75" customHeight="1" zeroHeight="1"/>
  <cols>
    <col min="1" max="1" width="32.7265625" style="1" customWidth="1"/>
    <col min="2" max="2" width="30.1796875" style="1" customWidth="1"/>
    <col min="3" max="3" width="4.453125" style="1" customWidth="1"/>
    <col min="4" max="4" width="27.7265625" style="1" customWidth="1"/>
    <col min="5" max="5" width="23.453125" style="1" customWidth="1"/>
    <col min="6" max="6" width="15.26953125" style="1" customWidth="1"/>
    <col min="7" max="256" width="0" style="1" hidden="1"/>
    <col min="257" max="257" width="32.7265625" style="1" customWidth="1"/>
    <col min="258" max="258" width="30.1796875" style="1" customWidth="1"/>
    <col min="259" max="259" width="4.453125" style="1" customWidth="1"/>
    <col min="260" max="260" width="23.26953125" style="1" customWidth="1"/>
    <col min="261" max="261" width="23.453125" style="1" customWidth="1"/>
    <col min="262" max="262" width="15.26953125" style="1" customWidth="1"/>
    <col min="263" max="512" width="0" style="1" hidden="1"/>
    <col min="513" max="513" width="32.7265625" style="1" customWidth="1"/>
    <col min="514" max="514" width="30.1796875" style="1" customWidth="1"/>
    <col min="515" max="515" width="4.453125" style="1" customWidth="1"/>
    <col min="516" max="516" width="23.26953125" style="1" customWidth="1"/>
    <col min="517" max="517" width="23.453125" style="1" customWidth="1"/>
    <col min="518" max="518" width="15.26953125" style="1" customWidth="1"/>
    <col min="519" max="768" width="0" style="1" hidden="1"/>
    <col min="769" max="769" width="32.7265625" style="1" customWidth="1"/>
    <col min="770" max="770" width="30.1796875" style="1" customWidth="1"/>
    <col min="771" max="771" width="4.453125" style="1" customWidth="1"/>
    <col min="772" max="772" width="23.26953125" style="1" customWidth="1"/>
    <col min="773" max="773" width="23.453125" style="1" customWidth="1"/>
    <col min="774" max="774" width="15.26953125" style="1" customWidth="1"/>
    <col min="775" max="1024" width="0" style="1" hidden="1"/>
    <col min="1025" max="1025" width="32.7265625" style="1" customWidth="1"/>
    <col min="1026" max="1026" width="30.1796875" style="1" customWidth="1"/>
    <col min="1027" max="1027" width="4.453125" style="1" customWidth="1"/>
    <col min="1028" max="1028" width="23.26953125" style="1" customWidth="1"/>
    <col min="1029" max="1029" width="23.453125" style="1" customWidth="1"/>
    <col min="1030" max="1030" width="15.26953125" style="1" customWidth="1"/>
    <col min="1031" max="1280" width="0" style="1" hidden="1"/>
    <col min="1281" max="1281" width="32.7265625" style="1" customWidth="1"/>
    <col min="1282" max="1282" width="30.1796875" style="1" customWidth="1"/>
    <col min="1283" max="1283" width="4.453125" style="1" customWidth="1"/>
    <col min="1284" max="1284" width="23.26953125" style="1" customWidth="1"/>
    <col min="1285" max="1285" width="23.453125" style="1" customWidth="1"/>
    <col min="1286" max="1286" width="15.26953125" style="1" customWidth="1"/>
    <col min="1287" max="1536" width="0" style="1" hidden="1"/>
    <col min="1537" max="1537" width="32.7265625" style="1" customWidth="1"/>
    <col min="1538" max="1538" width="30.1796875" style="1" customWidth="1"/>
    <col min="1539" max="1539" width="4.453125" style="1" customWidth="1"/>
    <col min="1540" max="1540" width="23.26953125" style="1" customWidth="1"/>
    <col min="1541" max="1541" width="23.453125" style="1" customWidth="1"/>
    <col min="1542" max="1542" width="15.26953125" style="1" customWidth="1"/>
    <col min="1543" max="1792" width="0" style="1" hidden="1"/>
    <col min="1793" max="1793" width="32.7265625" style="1" customWidth="1"/>
    <col min="1794" max="1794" width="30.1796875" style="1" customWidth="1"/>
    <col min="1795" max="1795" width="4.453125" style="1" customWidth="1"/>
    <col min="1796" max="1796" width="23.26953125" style="1" customWidth="1"/>
    <col min="1797" max="1797" width="23.453125" style="1" customWidth="1"/>
    <col min="1798" max="1798" width="15.26953125" style="1" customWidth="1"/>
    <col min="1799" max="2048" width="0" style="1" hidden="1"/>
    <col min="2049" max="2049" width="32.7265625" style="1" customWidth="1"/>
    <col min="2050" max="2050" width="30.1796875" style="1" customWidth="1"/>
    <col min="2051" max="2051" width="4.453125" style="1" customWidth="1"/>
    <col min="2052" max="2052" width="23.26953125" style="1" customWidth="1"/>
    <col min="2053" max="2053" width="23.453125" style="1" customWidth="1"/>
    <col min="2054" max="2054" width="15.26953125" style="1" customWidth="1"/>
    <col min="2055" max="2304" width="0" style="1" hidden="1"/>
    <col min="2305" max="2305" width="32.7265625" style="1" customWidth="1"/>
    <col min="2306" max="2306" width="30.1796875" style="1" customWidth="1"/>
    <col min="2307" max="2307" width="4.453125" style="1" customWidth="1"/>
    <col min="2308" max="2308" width="23.26953125" style="1" customWidth="1"/>
    <col min="2309" max="2309" width="23.453125" style="1" customWidth="1"/>
    <col min="2310" max="2310" width="15.26953125" style="1" customWidth="1"/>
    <col min="2311" max="2560" width="0" style="1" hidden="1"/>
    <col min="2561" max="2561" width="32.7265625" style="1" customWidth="1"/>
    <col min="2562" max="2562" width="30.1796875" style="1" customWidth="1"/>
    <col min="2563" max="2563" width="4.453125" style="1" customWidth="1"/>
    <col min="2564" max="2564" width="23.26953125" style="1" customWidth="1"/>
    <col min="2565" max="2565" width="23.453125" style="1" customWidth="1"/>
    <col min="2566" max="2566" width="15.26953125" style="1" customWidth="1"/>
    <col min="2567" max="2816" width="0" style="1" hidden="1"/>
    <col min="2817" max="2817" width="32.7265625" style="1" customWidth="1"/>
    <col min="2818" max="2818" width="30.1796875" style="1" customWidth="1"/>
    <col min="2819" max="2819" width="4.453125" style="1" customWidth="1"/>
    <col min="2820" max="2820" width="23.26953125" style="1" customWidth="1"/>
    <col min="2821" max="2821" width="23.453125" style="1" customWidth="1"/>
    <col min="2822" max="2822" width="15.26953125" style="1" customWidth="1"/>
    <col min="2823" max="3072" width="0" style="1" hidden="1"/>
    <col min="3073" max="3073" width="32.7265625" style="1" customWidth="1"/>
    <col min="3074" max="3074" width="30.1796875" style="1" customWidth="1"/>
    <col min="3075" max="3075" width="4.453125" style="1" customWidth="1"/>
    <col min="3076" max="3076" width="23.26953125" style="1" customWidth="1"/>
    <col min="3077" max="3077" width="23.453125" style="1" customWidth="1"/>
    <col min="3078" max="3078" width="15.26953125" style="1" customWidth="1"/>
    <col min="3079" max="3328" width="0" style="1" hidden="1"/>
    <col min="3329" max="3329" width="32.7265625" style="1" customWidth="1"/>
    <col min="3330" max="3330" width="30.1796875" style="1" customWidth="1"/>
    <col min="3331" max="3331" width="4.453125" style="1" customWidth="1"/>
    <col min="3332" max="3332" width="23.26953125" style="1" customWidth="1"/>
    <col min="3333" max="3333" width="23.453125" style="1" customWidth="1"/>
    <col min="3334" max="3334" width="15.26953125" style="1" customWidth="1"/>
    <col min="3335" max="3584" width="0" style="1" hidden="1"/>
    <col min="3585" max="3585" width="32.7265625" style="1" customWidth="1"/>
    <col min="3586" max="3586" width="30.1796875" style="1" customWidth="1"/>
    <col min="3587" max="3587" width="4.453125" style="1" customWidth="1"/>
    <col min="3588" max="3588" width="23.26953125" style="1" customWidth="1"/>
    <col min="3589" max="3589" width="23.453125" style="1" customWidth="1"/>
    <col min="3590" max="3590" width="15.26953125" style="1" customWidth="1"/>
    <col min="3591" max="3840" width="0" style="1" hidden="1"/>
    <col min="3841" max="3841" width="32.7265625" style="1" customWidth="1"/>
    <col min="3842" max="3842" width="30.1796875" style="1" customWidth="1"/>
    <col min="3843" max="3843" width="4.453125" style="1" customWidth="1"/>
    <col min="3844" max="3844" width="23.26953125" style="1" customWidth="1"/>
    <col min="3845" max="3845" width="23.453125" style="1" customWidth="1"/>
    <col min="3846" max="3846" width="15.26953125" style="1" customWidth="1"/>
    <col min="3847" max="4096" width="0" style="1" hidden="1"/>
    <col min="4097" max="4097" width="32.7265625" style="1" customWidth="1"/>
    <col min="4098" max="4098" width="30.1796875" style="1" customWidth="1"/>
    <col min="4099" max="4099" width="4.453125" style="1" customWidth="1"/>
    <col min="4100" max="4100" width="23.26953125" style="1" customWidth="1"/>
    <col min="4101" max="4101" width="23.453125" style="1" customWidth="1"/>
    <col min="4102" max="4102" width="15.26953125" style="1" customWidth="1"/>
    <col min="4103" max="4352" width="0" style="1" hidden="1"/>
    <col min="4353" max="4353" width="32.7265625" style="1" customWidth="1"/>
    <col min="4354" max="4354" width="30.1796875" style="1" customWidth="1"/>
    <col min="4355" max="4355" width="4.453125" style="1" customWidth="1"/>
    <col min="4356" max="4356" width="23.26953125" style="1" customWidth="1"/>
    <col min="4357" max="4357" width="23.453125" style="1" customWidth="1"/>
    <col min="4358" max="4358" width="15.26953125" style="1" customWidth="1"/>
    <col min="4359" max="4608" width="0" style="1" hidden="1"/>
    <col min="4609" max="4609" width="32.7265625" style="1" customWidth="1"/>
    <col min="4610" max="4610" width="30.1796875" style="1" customWidth="1"/>
    <col min="4611" max="4611" width="4.453125" style="1" customWidth="1"/>
    <col min="4612" max="4612" width="23.26953125" style="1" customWidth="1"/>
    <col min="4613" max="4613" width="23.453125" style="1" customWidth="1"/>
    <col min="4614" max="4614" width="15.26953125" style="1" customWidth="1"/>
    <col min="4615" max="4864" width="0" style="1" hidden="1"/>
    <col min="4865" max="4865" width="32.7265625" style="1" customWidth="1"/>
    <col min="4866" max="4866" width="30.1796875" style="1" customWidth="1"/>
    <col min="4867" max="4867" width="4.453125" style="1" customWidth="1"/>
    <col min="4868" max="4868" width="23.26953125" style="1" customWidth="1"/>
    <col min="4869" max="4869" width="23.453125" style="1" customWidth="1"/>
    <col min="4870" max="4870" width="15.26953125" style="1" customWidth="1"/>
    <col min="4871" max="5120" width="0" style="1" hidden="1"/>
    <col min="5121" max="5121" width="32.7265625" style="1" customWidth="1"/>
    <col min="5122" max="5122" width="30.1796875" style="1" customWidth="1"/>
    <col min="5123" max="5123" width="4.453125" style="1" customWidth="1"/>
    <col min="5124" max="5124" width="23.26953125" style="1" customWidth="1"/>
    <col min="5125" max="5125" width="23.453125" style="1" customWidth="1"/>
    <col min="5126" max="5126" width="15.26953125" style="1" customWidth="1"/>
    <col min="5127" max="5376" width="0" style="1" hidden="1"/>
    <col min="5377" max="5377" width="32.7265625" style="1" customWidth="1"/>
    <col min="5378" max="5378" width="30.1796875" style="1" customWidth="1"/>
    <col min="5379" max="5379" width="4.453125" style="1" customWidth="1"/>
    <col min="5380" max="5380" width="23.26953125" style="1" customWidth="1"/>
    <col min="5381" max="5381" width="23.453125" style="1" customWidth="1"/>
    <col min="5382" max="5382" width="15.26953125" style="1" customWidth="1"/>
    <col min="5383" max="5632" width="0" style="1" hidden="1"/>
    <col min="5633" max="5633" width="32.7265625" style="1" customWidth="1"/>
    <col min="5634" max="5634" width="30.1796875" style="1" customWidth="1"/>
    <col min="5635" max="5635" width="4.453125" style="1" customWidth="1"/>
    <col min="5636" max="5636" width="23.26953125" style="1" customWidth="1"/>
    <col min="5637" max="5637" width="23.453125" style="1" customWidth="1"/>
    <col min="5638" max="5638" width="15.26953125" style="1" customWidth="1"/>
    <col min="5639" max="5888" width="0" style="1" hidden="1"/>
    <col min="5889" max="5889" width="32.7265625" style="1" customWidth="1"/>
    <col min="5890" max="5890" width="30.1796875" style="1" customWidth="1"/>
    <col min="5891" max="5891" width="4.453125" style="1" customWidth="1"/>
    <col min="5892" max="5892" width="23.26953125" style="1" customWidth="1"/>
    <col min="5893" max="5893" width="23.453125" style="1" customWidth="1"/>
    <col min="5894" max="5894" width="15.26953125" style="1" customWidth="1"/>
    <col min="5895" max="6144" width="0" style="1" hidden="1"/>
    <col min="6145" max="6145" width="32.7265625" style="1" customWidth="1"/>
    <col min="6146" max="6146" width="30.1796875" style="1" customWidth="1"/>
    <col min="6147" max="6147" width="4.453125" style="1" customWidth="1"/>
    <col min="6148" max="6148" width="23.26953125" style="1" customWidth="1"/>
    <col min="6149" max="6149" width="23.453125" style="1" customWidth="1"/>
    <col min="6150" max="6150" width="15.26953125" style="1" customWidth="1"/>
    <col min="6151" max="6400" width="0" style="1" hidden="1"/>
    <col min="6401" max="6401" width="32.7265625" style="1" customWidth="1"/>
    <col min="6402" max="6402" width="30.1796875" style="1" customWidth="1"/>
    <col min="6403" max="6403" width="4.453125" style="1" customWidth="1"/>
    <col min="6404" max="6404" width="23.26953125" style="1" customWidth="1"/>
    <col min="6405" max="6405" width="23.453125" style="1" customWidth="1"/>
    <col min="6406" max="6406" width="15.26953125" style="1" customWidth="1"/>
    <col min="6407" max="6656" width="0" style="1" hidden="1"/>
    <col min="6657" max="6657" width="32.7265625" style="1" customWidth="1"/>
    <col min="6658" max="6658" width="30.1796875" style="1" customWidth="1"/>
    <col min="6659" max="6659" width="4.453125" style="1" customWidth="1"/>
    <col min="6660" max="6660" width="23.26953125" style="1" customWidth="1"/>
    <col min="6661" max="6661" width="23.453125" style="1" customWidth="1"/>
    <col min="6662" max="6662" width="15.26953125" style="1" customWidth="1"/>
    <col min="6663" max="6912" width="0" style="1" hidden="1"/>
    <col min="6913" max="6913" width="32.7265625" style="1" customWidth="1"/>
    <col min="6914" max="6914" width="30.1796875" style="1" customWidth="1"/>
    <col min="6915" max="6915" width="4.453125" style="1" customWidth="1"/>
    <col min="6916" max="6916" width="23.26953125" style="1" customWidth="1"/>
    <col min="6917" max="6917" width="23.453125" style="1" customWidth="1"/>
    <col min="6918" max="6918" width="15.26953125" style="1" customWidth="1"/>
    <col min="6919" max="7168" width="0" style="1" hidden="1"/>
    <col min="7169" max="7169" width="32.7265625" style="1" customWidth="1"/>
    <col min="7170" max="7170" width="30.1796875" style="1" customWidth="1"/>
    <col min="7171" max="7171" width="4.453125" style="1" customWidth="1"/>
    <col min="7172" max="7172" width="23.26953125" style="1" customWidth="1"/>
    <col min="7173" max="7173" width="23.453125" style="1" customWidth="1"/>
    <col min="7174" max="7174" width="15.26953125" style="1" customWidth="1"/>
    <col min="7175" max="7424" width="0" style="1" hidden="1"/>
    <col min="7425" max="7425" width="32.7265625" style="1" customWidth="1"/>
    <col min="7426" max="7426" width="30.1796875" style="1" customWidth="1"/>
    <col min="7427" max="7427" width="4.453125" style="1" customWidth="1"/>
    <col min="7428" max="7428" width="23.26953125" style="1" customWidth="1"/>
    <col min="7429" max="7429" width="23.453125" style="1" customWidth="1"/>
    <col min="7430" max="7430" width="15.26953125" style="1" customWidth="1"/>
    <col min="7431" max="7680" width="0" style="1" hidden="1"/>
    <col min="7681" max="7681" width="32.7265625" style="1" customWidth="1"/>
    <col min="7682" max="7682" width="30.1796875" style="1" customWidth="1"/>
    <col min="7683" max="7683" width="4.453125" style="1" customWidth="1"/>
    <col min="7684" max="7684" width="23.26953125" style="1" customWidth="1"/>
    <col min="7685" max="7685" width="23.453125" style="1" customWidth="1"/>
    <col min="7686" max="7686" width="15.26953125" style="1" customWidth="1"/>
    <col min="7687" max="7936" width="0" style="1" hidden="1"/>
    <col min="7937" max="7937" width="32.7265625" style="1" customWidth="1"/>
    <col min="7938" max="7938" width="30.1796875" style="1" customWidth="1"/>
    <col min="7939" max="7939" width="4.453125" style="1" customWidth="1"/>
    <col min="7940" max="7940" width="23.26953125" style="1" customWidth="1"/>
    <col min="7941" max="7941" width="23.453125" style="1" customWidth="1"/>
    <col min="7942" max="7942" width="15.26953125" style="1" customWidth="1"/>
    <col min="7943" max="8192" width="0" style="1" hidden="1"/>
    <col min="8193" max="8193" width="32.7265625" style="1" customWidth="1"/>
    <col min="8194" max="8194" width="30.1796875" style="1" customWidth="1"/>
    <col min="8195" max="8195" width="4.453125" style="1" customWidth="1"/>
    <col min="8196" max="8196" width="23.26953125" style="1" customWidth="1"/>
    <col min="8197" max="8197" width="23.453125" style="1" customWidth="1"/>
    <col min="8198" max="8198" width="15.26953125" style="1" customWidth="1"/>
    <col min="8199" max="8448" width="0" style="1" hidden="1"/>
    <col min="8449" max="8449" width="32.7265625" style="1" customWidth="1"/>
    <col min="8450" max="8450" width="30.1796875" style="1" customWidth="1"/>
    <col min="8451" max="8451" width="4.453125" style="1" customWidth="1"/>
    <col min="8452" max="8452" width="23.26953125" style="1" customWidth="1"/>
    <col min="8453" max="8453" width="23.453125" style="1" customWidth="1"/>
    <col min="8454" max="8454" width="15.26953125" style="1" customWidth="1"/>
    <col min="8455" max="8704" width="0" style="1" hidden="1"/>
    <col min="8705" max="8705" width="32.7265625" style="1" customWidth="1"/>
    <col min="8706" max="8706" width="30.1796875" style="1" customWidth="1"/>
    <col min="8707" max="8707" width="4.453125" style="1" customWidth="1"/>
    <col min="8708" max="8708" width="23.26953125" style="1" customWidth="1"/>
    <col min="8709" max="8709" width="23.453125" style="1" customWidth="1"/>
    <col min="8710" max="8710" width="15.26953125" style="1" customWidth="1"/>
    <col min="8711" max="8960" width="0" style="1" hidden="1"/>
    <col min="8961" max="8961" width="32.7265625" style="1" customWidth="1"/>
    <col min="8962" max="8962" width="30.1796875" style="1" customWidth="1"/>
    <col min="8963" max="8963" width="4.453125" style="1" customWidth="1"/>
    <col min="8964" max="8964" width="23.26953125" style="1" customWidth="1"/>
    <col min="8965" max="8965" width="23.453125" style="1" customWidth="1"/>
    <col min="8966" max="8966" width="15.26953125" style="1" customWidth="1"/>
    <col min="8967" max="9216" width="0" style="1" hidden="1"/>
    <col min="9217" max="9217" width="32.7265625" style="1" customWidth="1"/>
    <col min="9218" max="9218" width="30.1796875" style="1" customWidth="1"/>
    <col min="9219" max="9219" width="4.453125" style="1" customWidth="1"/>
    <col min="9220" max="9220" width="23.26953125" style="1" customWidth="1"/>
    <col min="9221" max="9221" width="23.453125" style="1" customWidth="1"/>
    <col min="9222" max="9222" width="15.26953125" style="1" customWidth="1"/>
    <col min="9223" max="9472" width="0" style="1" hidden="1"/>
    <col min="9473" max="9473" width="32.7265625" style="1" customWidth="1"/>
    <col min="9474" max="9474" width="30.1796875" style="1" customWidth="1"/>
    <col min="9475" max="9475" width="4.453125" style="1" customWidth="1"/>
    <col min="9476" max="9476" width="23.26953125" style="1" customWidth="1"/>
    <col min="9477" max="9477" width="23.453125" style="1" customWidth="1"/>
    <col min="9478" max="9478" width="15.26953125" style="1" customWidth="1"/>
    <col min="9479" max="9728" width="0" style="1" hidden="1"/>
    <col min="9729" max="9729" width="32.7265625" style="1" customWidth="1"/>
    <col min="9730" max="9730" width="30.1796875" style="1" customWidth="1"/>
    <col min="9731" max="9731" width="4.453125" style="1" customWidth="1"/>
    <col min="9732" max="9732" width="23.26953125" style="1" customWidth="1"/>
    <col min="9733" max="9733" width="23.453125" style="1" customWidth="1"/>
    <col min="9734" max="9734" width="15.26953125" style="1" customWidth="1"/>
    <col min="9735" max="9984" width="0" style="1" hidden="1"/>
    <col min="9985" max="9985" width="32.7265625" style="1" customWidth="1"/>
    <col min="9986" max="9986" width="30.1796875" style="1" customWidth="1"/>
    <col min="9987" max="9987" width="4.453125" style="1" customWidth="1"/>
    <col min="9988" max="9988" width="23.26953125" style="1" customWidth="1"/>
    <col min="9989" max="9989" width="23.453125" style="1" customWidth="1"/>
    <col min="9990" max="9990" width="15.26953125" style="1" customWidth="1"/>
    <col min="9991" max="10240" width="0" style="1" hidden="1"/>
    <col min="10241" max="10241" width="32.7265625" style="1" customWidth="1"/>
    <col min="10242" max="10242" width="30.1796875" style="1" customWidth="1"/>
    <col min="10243" max="10243" width="4.453125" style="1" customWidth="1"/>
    <col min="10244" max="10244" width="23.26953125" style="1" customWidth="1"/>
    <col min="10245" max="10245" width="23.453125" style="1" customWidth="1"/>
    <col min="10246" max="10246" width="15.26953125" style="1" customWidth="1"/>
    <col min="10247" max="10496" width="0" style="1" hidden="1"/>
    <col min="10497" max="10497" width="32.7265625" style="1" customWidth="1"/>
    <col min="10498" max="10498" width="30.1796875" style="1" customWidth="1"/>
    <col min="10499" max="10499" width="4.453125" style="1" customWidth="1"/>
    <col min="10500" max="10500" width="23.26953125" style="1" customWidth="1"/>
    <col min="10501" max="10501" width="23.453125" style="1" customWidth="1"/>
    <col min="10502" max="10502" width="15.26953125" style="1" customWidth="1"/>
    <col min="10503" max="10752" width="0" style="1" hidden="1"/>
    <col min="10753" max="10753" width="32.7265625" style="1" customWidth="1"/>
    <col min="10754" max="10754" width="30.1796875" style="1" customWidth="1"/>
    <col min="10755" max="10755" width="4.453125" style="1" customWidth="1"/>
    <col min="10756" max="10756" width="23.26953125" style="1" customWidth="1"/>
    <col min="10757" max="10757" width="23.453125" style="1" customWidth="1"/>
    <col min="10758" max="10758" width="15.26953125" style="1" customWidth="1"/>
    <col min="10759" max="11008" width="0" style="1" hidden="1"/>
    <col min="11009" max="11009" width="32.7265625" style="1" customWidth="1"/>
    <col min="11010" max="11010" width="30.1796875" style="1" customWidth="1"/>
    <col min="11011" max="11011" width="4.453125" style="1" customWidth="1"/>
    <col min="11012" max="11012" width="23.26953125" style="1" customWidth="1"/>
    <col min="11013" max="11013" width="23.453125" style="1" customWidth="1"/>
    <col min="11014" max="11014" width="15.26953125" style="1" customWidth="1"/>
    <col min="11015" max="11264" width="0" style="1" hidden="1"/>
    <col min="11265" max="11265" width="32.7265625" style="1" customWidth="1"/>
    <col min="11266" max="11266" width="30.1796875" style="1" customWidth="1"/>
    <col min="11267" max="11267" width="4.453125" style="1" customWidth="1"/>
    <col min="11268" max="11268" width="23.26953125" style="1" customWidth="1"/>
    <col min="11269" max="11269" width="23.453125" style="1" customWidth="1"/>
    <col min="11270" max="11270" width="15.26953125" style="1" customWidth="1"/>
    <col min="11271" max="11520" width="0" style="1" hidden="1"/>
    <col min="11521" max="11521" width="32.7265625" style="1" customWidth="1"/>
    <col min="11522" max="11522" width="30.1796875" style="1" customWidth="1"/>
    <col min="11523" max="11523" width="4.453125" style="1" customWidth="1"/>
    <col min="11524" max="11524" width="23.26953125" style="1" customWidth="1"/>
    <col min="11525" max="11525" width="23.453125" style="1" customWidth="1"/>
    <col min="11526" max="11526" width="15.26953125" style="1" customWidth="1"/>
    <col min="11527" max="11776" width="0" style="1" hidden="1"/>
    <col min="11777" max="11777" width="32.7265625" style="1" customWidth="1"/>
    <col min="11778" max="11778" width="30.1796875" style="1" customWidth="1"/>
    <col min="11779" max="11779" width="4.453125" style="1" customWidth="1"/>
    <col min="11780" max="11780" width="23.26953125" style="1" customWidth="1"/>
    <col min="11781" max="11781" width="23.453125" style="1" customWidth="1"/>
    <col min="11782" max="11782" width="15.26953125" style="1" customWidth="1"/>
    <col min="11783" max="12032" width="0" style="1" hidden="1"/>
    <col min="12033" max="12033" width="32.7265625" style="1" customWidth="1"/>
    <col min="12034" max="12034" width="30.1796875" style="1" customWidth="1"/>
    <col min="12035" max="12035" width="4.453125" style="1" customWidth="1"/>
    <col min="12036" max="12036" width="23.26953125" style="1" customWidth="1"/>
    <col min="12037" max="12037" width="23.453125" style="1" customWidth="1"/>
    <col min="12038" max="12038" width="15.26953125" style="1" customWidth="1"/>
    <col min="12039" max="12288" width="0" style="1" hidden="1"/>
    <col min="12289" max="12289" width="32.7265625" style="1" customWidth="1"/>
    <col min="12290" max="12290" width="30.1796875" style="1" customWidth="1"/>
    <col min="12291" max="12291" width="4.453125" style="1" customWidth="1"/>
    <col min="12292" max="12292" width="23.26953125" style="1" customWidth="1"/>
    <col min="12293" max="12293" width="23.453125" style="1" customWidth="1"/>
    <col min="12294" max="12294" width="15.26953125" style="1" customWidth="1"/>
    <col min="12295" max="12544" width="0" style="1" hidden="1"/>
    <col min="12545" max="12545" width="32.7265625" style="1" customWidth="1"/>
    <col min="12546" max="12546" width="30.1796875" style="1" customWidth="1"/>
    <col min="12547" max="12547" width="4.453125" style="1" customWidth="1"/>
    <col min="12548" max="12548" width="23.26953125" style="1" customWidth="1"/>
    <col min="12549" max="12549" width="23.453125" style="1" customWidth="1"/>
    <col min="12550" max="12550" width="15.26953125" style="1" customWidth="1"/>
    <col min="12551" max="12800" width="0" style="1" hidden="1"/>
    <col min="12801" max="12801" width="32.7265625" style="1" customWidth="1"/>
    <col min="12802" max="12802" width="30.1796875" style="1" customWidth="1"/>
    <col min="12803" max="12803" width="4.453125" style="1" customWidth="1"/>
    <col min="12804" max="12804" width="23.26953125" style="1" customWidth="1"/>
    <col min="12805" max="12805" width="23.453125" style="1" customWidth="1"/>
    <col min="12806" max="12806" width="15.26953125" style="1" customWidth="1"/>
    <col min="12807" max="13056" width="0" style="1" hidden="1"/>
    <col min="13057" max="13057" width="32.7265625" style="1" customWidth="1"/>
    <col min="13058" max="13058" width="30.1796875" style="1" customWidth="1"/>
    <col min="13059" max="13059" width="4.453125" style="1" customWidth="1"/>
    <col min="13060" max="13060" width="23.26953125" style="1" customWidth="1"/>
    <col min="13061" max="13061" width="23.453125" style="1" customWidth="1"/>
    <col min="13062" max="13062" width="15.26953125" style="1" customWidth="1"/>
    <col min="13063" max="13312" width="0" style="1" hidden="1"/>
    <col min="13313" max="13313" width="32.7265625" style="1" customWidth="1"/>
    <col min="13314" max="13314" width="30.1796875" style="1" customWidth="1"/>
    <col min="13315" max="13315" width="4.453125" style="1" customWidth="1"/>
    <col min="13316" max="13316" width="23.26953125" style="1" customWidth="1"/>
    <col min="13317" max="13317" width="23.453125" style="1" customWidth="1"/>
    <col min="13318" max="13318" width="15.26953125" style="1" customWidth="1"/>
    <col min="13319" max="13568" width="0" style="1" hidden="1"/>
    <col min="13569" max="13569" width="32.7265625" style="1" customWidth="1"/>
    <col min="13570" max="13570" width="30.1796875" style="1" customWidth="1"/>
    <col min="13571" max="13571" width="4.453125" style="1" customWidth="1"/>
    <col min="13572" max="13572" width="23.26953125" style="1" customWidth="1"/>
    <col min="13573" max="13573" width="23.453125" style="1" customWidth="1"/>
    <col min="13574" max="13574" width="15.26953125" style="1" customWidth="1"/>
    <col min="13575" max="13824" width="0" style="1" hidden="1"/>
    <col min="13825" max="13825" width="32.7265625" style="1" customWidth="1"/>
    <col min="13826" max="13826" width="30.1796875" style="1" customWidth="1"/>
    <col min="13827" max="13827" width="4.453125" style="1" customWidth="1"/>
    <col min="13828" max="13828" width="23.26953125" style="1" customWidth="1"/>
    <col min="13829" max="13829" width="23.453125" style="1" customWidth="1"/>
    <col min="13830" max="13830" width="15.26953125" style="1" customWidth="1"/>
    <col min="13831" max="14080" width="0" style="1" hidden="1"/>
    <col min="14081" max="14081" width="32.7265625" style="1" customWidth="1"/>
    <col min="14082" max="14082" width="30.1796875" style="1" customWidth="1"/>
    <col min="14083" max="14083" width="4.453125" style="1" customWidth="1"/>
    <col min="14084" max="14084" width="23.26953125" style="1" customWidth="1"/>
    <col min="14085" max="14085" width="23.453125" style="1" customWidth="1"/>
    <col min="14086" max="14086" width="15.26953125" style="1" customWidth="1"/>
    <col min="14087" max="14336" width="0" style="1" hidden="1"/>
    <col min="14337" max="14337" width="32.7265625" style="1" customWidth="1"/>
    <col min="14338" max="14338" width="30.1796875" style="1" customWidth="1"/>
    <col min="14339" max="14339" width="4.453125" style="1" customWidth="1"/>
    <col min="14340" max="14340" width="23.26953125" style="1" customWidth="1"/>
    <col min="14341" max="14341" width="23.453125" style="1" customWidth="1"/>
    <col min="14342" max="14342" width="15.26953125" style="1" customWidth="1"/>
    <col min="14343" max="14592" width="0" style="1" hidden="1"/>
    <col min="14593" max="14593" width="32.7265625" style="1" customWidth="1"/>
    <col min="14594" max="14594" width="30.1796875" style="1" customWidth="1"/>
    <col min="14595" max="14595" width="4.453125" style="1" customWidth="1"/>
    <col min="14596" max="14596" width="23.26953125" style="1" customWidth="1"/>
    <col min="14597" max="14597" width="23.453125" style="1" customWidth="1"/>
    <col min="14598" max="14598" width="15.26953125" style="1" customWidth="1"/>
    <col min="14599" max="14848" width="0" style="1" hidden="1"/>
    <col min="14849" max="14849" width="32.7265625" style="1" customWidth="1"/>
    <col min="14850" max="14850" width="30.1796875" style="1" customWidth="1"/>
    <col min="14851" max="14851" width="4.453125" style="1" customWidth="1"/>
    <col min="14852" max="14852" width="23.26953125" style="1" customWidth="1"/>
    <col min="14853" max="14853" width="23.453125" style="1" customWidth="1"/>
    <col min="14854" max="14854" width="15.26953125" style="1" customWidth="1"/>
    <col min="14855" max="15104" width="0" style="1" hidden="1"/>
    <col min="15105" max="15105" width="32.7265625" style="1" customWidth="1"/>
    <col min="15106" max="15106" width="30.1796875" style="1" customWidth="1"/>
    <col min="15107" max="15107" width="4.453125" style="1" customWidth="1"/>
    <col min="15108" max="15108" width="23.26953125" style="1" customWidth="1"/>
    <col min="15109" max="15109" width="23.453125" style="1" customWidth="1"/>
    <col min="15110" max="15110" width="15.26953125" style="1" customWidth="1"/>
    <col min="15111" max="15360" width="0" style="1" hidden="1"/>
    <col min="15361" max="15361" width="32.7265625" style="1" customWidth="1"/>
    <col min="15362" max="15362" width="30.1796875" style="1" customWidth="1"/>
    <col min="15363" max="15363" width="4.453125" style="1" customWidth="1"/>
    <col min="15364" max="15364" width="23.26953125" style="1" customWidth="1"/>
    <col min="15365" max="15365" width="23.453125" style="1" customWidth="1"/>
    <col min="15366" max="15366" width="15.26953125" style="1" customWidth="1"/>
    <col min="15367" max="15616" width="0" style="1" hidden="1"/>
    <col min="15617" max="15617" width="32.7265625" style="1" customWidth="1"/>
    <col min="15618" max="15618" width="30.1796875" style="1" customWidth="1"/>
    <col min="15619" max="15619" width="4.453125" style="1" customWidth="1"/>
    <col min="15620" max="15620" width="23.26953125" style="1" customWidth="1"/>
    <col min="15621" max="15621" width="23.453125" style="1" customWidth="1"/>
    <col min="15622" max="15622" width="15.26953125" style="1" customWidth="1"/>
    <col min="15623" max="15872" width="0" style="1" hidden="1"/>
    <col min="15873" max="15873" width="32.7265625" style="1" customWidth="1"/>
    <col min="15874" max="15874" width="30.1796875" style="1" customWidth="1"/>
    <col min="15875" max="15875" width="4.453125" style="1" customWidth="1"/>
    <col min="15876" max="15876" width="23.26953125" style="1" customWidth="1"/>
    <col min="15877" max="15877" width="23.453125" style="1" customWidth="1"/>
    <col min="15878" max="15878" width="15.26953125" style="1" customWidth="1"/>
    <col min="15879" max="16128" width="0" style="1" hidden="1"/>
    <col min="16129" max="16129" width="32.7265625" style="1" customWidth="1"/>
    <col min="16130" max="16130" width="30.1796875" style="1" customWidth="1"/>
    <col min="16131" max="16131" width="4.453125" style="1" customWidth="1"/>
    <col min="16132" max="16132" width="23.26953125" style="1" customWidth="1"/>
    <col min="16133" max="16133" width="23.453125" style="1" customWidth="1"/>
    <col min="16134" max="16134" width="15.26953125" style="1" customWidth="1"/>
    <col min="16135" max="16384" width="0" style="1" hidden="1"/>
  </cols>
  <sheetData>
    <row r="1" spans="1:6" ht="13">
      <c r="A1" s="128" t="str">
        <f>'1. CAPACIDAD JURÍDICA'!A1:D1</f>
        <v>FONDO DE ENERGÍAS NO CONVENCIONALES Y GESTIÓN EFICIENTE DE LA ENERGÍA – FENOGE</v>
      </c>
      <c r="B1" s="128"/>
      <c r="C1" s="128"/>
      <c r="D1" s="128"/>
      <c r="E1" s="128"/>
      <c r="F1" s="128"/>
    </row>
    <row r="2" spans="1:6" ht="13">
      <c r="A2" s="128" t="str">
        <f>+'1. CAPACIDAD JURÍDICA'!A2:D2</f>
        <v>INVITACIÓN CERRADA No. XX DE 2022</v>
      </c>
      <c r="B2" s="128"/>
      <c r="C2" s="128"/>
      <c r="D2" s="128"/>
      <c r="E2" s="128"/>
      <c r="F2" s="128"/>
    </row>
    <row r="3" spans="1:6" ht="13">
      <c r="A3" s="128" t="s">
        <v>35</v>
      </c>
      <c r="B3" s="128"/>
      <c r="C3" s="128"/>
      <c r="D3" s="128"/>
      <c r="E3" s="128"/>
      <c r="F3" s="128"/>
    </row>
    <row r="4" spans="1:6" ht="13">
      <c r="A4" s="15"/>
      <c r="B4" s="15"/>
      <c r="C4" s="15"/>
      <c r="D4" s="15"/>
    </row>
    <row r="5" spans="1:6" ht="13">
      <c r="A5" s="129" t="s">
        <v>3</v>
      </c>
      <c r="B5" s="129"/>
      <c r="C5" s="129"/>
      <c r="D5" s="129"/>
      <c r="E5" s="129"/>
      <c r="F5" s="129"/>
    </row>
    <row r="6" spans="1:6" ht="13">
      <c r="A6" s="2" t="s">
        <v>3</v>
      </c>
      <c r="B6" s="127">
        <f>+'1. CAPACIDAD JURÍDICA'!B6:D6</f>
        <v>0</v>
      </c>
      <c r="C6" s="127"/>
      <c r="D6" s="127"/>
      <c r="E6" s="127"/>
      <c r="F6" s="127"/>
    </row>
    <row r="7" spans="1:6" ht="13">
      <c r="A7" s="2" t="s">
        <v>4</v>
      </c>
      <c r="B7" s="127">
        <f>+'1. CAPACIDAD JURÍDICA'!B7:D7</f>
        <v>0</v>
      </c>
      <c r="C7" s="127"/>
      <c r="D7" s="127"/>
      <c r="E7" s="127"/>
      <c r="F7" s="127"/>
    </row>
    <row r="8" spans="1:6" ht="13">
      <c r="A8" s="15"/>
      <c r="B8" s="15"/>
      <c r="C8" s="15"/>
      <c r="D8" s="15"/>
    </row>
    <row r="9" spans="1:6" ht="12.5"/>
    <row r="10" spans="1:6" ht="26">
      <c r="A10" s="16" t="s">
        <v>36</v>
      </c>
      <c r="B10" s="3" t="s">
        <v>37</v>
      </c>
      <c r="C10" s="131" t="s">
        <v>38</v>
      </c>
      <c r="D10" s="131"/>
      <c r="E10" s="131"/>
      <c r="F10" s="131"/>
    </row>
    <row r="11" spans="1:6" ht="14.5">
      <c r="A11" s="4" t="s">
        <v>39</v>
      </c>
      <c r="B11" s="12"/>
      <c r="C11" s="132"/>
      <c r="D11" s="132"/>
      <c r="E11" s="132"/>
      <c r="F11" s="132"/>
    </row>
    <row r="12" spans="1:6" ht="14.5">
      <c r="A12" s="4" t="s">
        <v>40</v>
      </c>
      <c r="B12" s="12"/>
      <c r="C12" s="132"/>
      <c r="D12" s="132"/>
      <c r="E12" s="132"/>
      <c r="F12" s="132"/>
    </row>
    <row r="13" spans="1:6" ht="14.5">
      <c r="A13" s="4" t="s">
        <v>41</v>
      </c>
      <c r="B13" s="12"/>
      <c r="C13" s="132"/>
      <c r="D13" s="132"/>
      <c r="E13" s="132"/>
      <c r="F13" s="132"/>
    </row>
    <row r="14" spans="1:6" ht="14.5">
      <c r="A14" s="4" t="s">
        <v>42</v>
      </c>
      <c r="B14" s="12"/>
      <c r="C14" s="132"/>
      <c r="D14" s="132"/>
      <c r="E14" s="132"/>
      <c r="F14" s="132"/>
    </row>
    <row r="15" spans="1:6" ht="12.5"/>
    <row r="16" spans="1:6" ht="12.5"/>
    <row r="17" spans="1:6" ht="15" customHeight="1">
      <c r="A17" s="129" t="s">
        <v>43</v>
      </c>
      <c r="B17" s="129" t="s">
        <v>44</v>
      </c>
      <c r="C17" s="133" t="s">
        <v>45</v>
      </c>
      <c r="D17" s="134"/>
      <c r="E17" s="129" t="s">
        <v>46</v>
      </c>
      <c r="F17" s="137" t="s">
        <v>47</v>
      </c>
    </row>
    <row r="18" spans="1:6" ht="14.5" customHeight="1">
      <c r="A18" s="129"/>
      <c r="B18" s="129"/>
      <c r="C18" s="135"/>
      <c r="D18" s="136"/>
      <c r="E18" s="129"/>
      <c r="F18" s="137"/>
    </row>
    <row r="19" spans="1:6" ht="13">
      <c r="A19" s="14" t="s">
        <v>48</v>
      </c>
      <c r="B19" s="6" t="s">
        <v>49</v>
      </c>
      <c r="C19" s="6" t="s">
        <v>50</v>
      </c>
      <c r="D19" s="159">
        <v>123142724</v>
      </c>
      <c r="E19" s="8">
        <f>+B11-B13</f>
        <v>0</v>
      </c>
      <c r="F19" s="9" t="str">
        <f>IF(E19&gt;=123142724,"CUMPLE","NO CUMPLE")</f>
        <v>NO CUMPLE</v>
      </c>
    </row>
    <row r="20" spans="1:6" ht="24.75" customHeight="1">
      <c r="A20" s="5" t="s">
        <v>51</v>
      </c>
      <c r="B20" s="6" t="s">
        <v>52</v>
      </c>
      <c r="C20" s="10" t="s">
        <v>53</v>
      </c>
      <c r="D20" s="7">
        <v>0.65</v>
      </c>
      <c r="E20" s="13" t="e">
        <f>B14/B12</f>
        <v>#DIV/0!</v>
      </c>
      <c r="F20" s="9" t="e">
        <f>+IF(E20&lt;=D20,"CUMPLE","NO CUMPLE")</f>
        <v>#DIV/0!</v>
      </c>
    </row>
    <row r="21" spans="1:6" ht="12.5"/>
    <row r="22" spans="1:6" ht="12.5"/>
    <row r="23" spans="1:6" ht="14.5">
      <c r="A23" s="130" t="s">
        <v>54</v>
      </c>
      <c r="B23" s="130"/>
      <c r="C23" s="130"/>
      <c r="D23" s="130"/>
      <c r="E23" s="130"/>
      <c r="F23" s="11" t="str">
        <f>+IFERROR(IF(AND(F20="CUMPLE",OR(#REF!="CUMPLE",F19="CUMPLE")),"HABILITA","NO HABILITA"),"NO HABILITA")</f>
        <v>NO HABILITA</v>
      </c>
    </row>
    <row r="24" spans="1:6" ht="12.75" customHeight="1"/>
  </sheetData>
  <mergeCells count="14">
    <mergeCell ref="A23:E23"/>
    <mergeCell ref="C10:F10"/>
    <mergeCell ref="C11:F14"/>
    <mergeCell ref="A17:A18"/>
    <mergeCell ref="B17:B18"/>
    <mergeCell ref="C17:D18"/>
    <mergeCell ref="E17:E18"/>
    <mergeCell ref="F17:F18"/>
    <mergeCell ref="B7:F7"/>
    <mergeCell ref="A1:F1"/>
    <mergeCell ref="A2:F2"/>
    <mergeCell ref="A3:F3"/>
    <mergeCell ref="A5:F5"/>
    <mergeCell ref="B6:F6"/>
  </mergeCells>
  <conditionalFormatting sqref="F23">
    <cfRule type="cellIs" dxfId="9" priority="1" stopIfTrue="1" operator="equal">
      <formula>"NO HABILITA"</formula>
    </cfRule>
    <cfRule type="cellIs" dxfId="8"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4A70-E491-4341-8306-44E6FEA8A4FC}">
  <sheetPr>
    <pageSetUpPr fitToPage="1"/>
  </sheetPr>
  <dimension ref="A1:S295"/>
  <sheetViews>
    <sheetView showGridLines="0" view="pageBreakPreview" zoomScale="90" zoomScaleNormal="25" zoomScaleSheetLayoutView="90" workbookViewId="0">
      <selection activeCell="A6" sqref="A6:A7"/>
    </sheetView>
  </sheetViews>
  <sheetFormatPr baseColWidth="10" defaultColWidth="10.7265625" defaultRowHeight="12.5"/>
  <cols>
    <col min="1" max="1" width="20.81640625" style="38" customWidth="1"/>
    <col min="2" max="2" width="31.453125" style="38" customWidth="1"/>
    <col min="3" max="3" width="25.81640625" style="38" bestFit="1" customWidth="1"/>
    <col min="4" max="4" width="25.81640625" style="38" customWidth="1"/>
    <col min="5" max="5" width="14.1796875" style="46" customWidth="1"/>
    <col min="6" max="7" width="54" style="46" customWidth="1"/>
    <col min="8" max="9" width="24.26953125" style="46" customWidth="1"/>
    <col min="10" max="10" width="24.1796875" style="46" customWidth="1"/>
    <col min="11" max="11" width="17.26953125" style="57" customWidth="1"/>
    <col min="12" max="12" width="22.453125" style="57" customWidth="1"/>
    <col min="13" max="13" width="27" style="38" customWidth="1"/>
    <col min="14" max="14" width="10.7265625" style="38" customWidth="1"/>
    <col min="15" max="15" width="37.7265625" style="38" customWidth="1"/>
    <col min="16" max="16" width="18.1796875" style="38" customWidth="1"/>
    <col min="17" max="17" width="12.26953125" style="38" customWidth="1"/>
    <col min="18" max="18" width="25.453125" style="38" hidden="1" customWidth="1"/>
    <col min="19" max="19" width="8.7265625" style="38" hidden="1" customWidth="1"/>
    <col min="20" max="16384" width="10.7265625" style="38"/>
  </cols>
  <sheetData>
    <row r="1" spans="1:18" ht="13">
      <c r="A1" s="106" t="s">
        <v>55</v>
      </c>
      <c r="B1" s="106"/>
      <c r="C1" s="106"/>
      <c r="D1" s="106"/>
      <c r="E1" s="106"/>
      <c r="F1" s="106"/>
      <c r="G1" s="106"/>
      <c r="H1" s="106"/>
      <c r="I1" s="106"/>
      <c r="J1" s="106"/>
      <c r="K1" s="106"/>
      <c r="L1" s="106"/>
      <c r="M1" s="106"/>
    </row>
    <row r="2" spans="1:18" ht="13">
      <c r="A2" s="141" t="str">
        <f>+'1. CAPACIDAD JURÍDICA'!A2:D2</f>
        <v>INVITACIÓN CERRADA No. XX DE 2022</v>
      </c>
      <c r="B2" s="142"/>
      <c r="C2" s="142"/>
      <c r="D2" s="142"/>
      <c r="E2" s="142"/>
      <c r="F2" s="142"/>
      <c r="G2" s="142"/>
      <c r="H2" s="142"/>
      <c r="I2" s="142"/>
      <c r="J2" s="142"/>
      <c r="K2" s="142"/>
      <c r="L2" s="142"/>
      <c r="M2" s="142"/>
    </row>
    <row r="3" spans="1:18" ht="13">
      <c r="A3" s="106" t="s">
        <v>56</v>
      </c>
      <c r="B3" s="143"/>
      <c r="C3" s="143"/>
      <c r="D3" s="143"/>
      <c r="E3" s="143"/>
      <c r="F3" s="143"/>
      <c r="G3" s="143"/>
      <c r="H3" s="143"/>
      <c r="I3" s="143"/>
      <c r="J3" s="143"/>
      <c r="K3" s="143"/>
      <c r="L3" s="143"/>
      <c r="M3" s="143"/>
    </row>
    <row r="4" spans="1:18" ht="13">
      <c r="A4" s="39"/>
      <c r="E4" s="38"/>
      <c r="F4" s="38"/>
      <c r="G4" s="38"/>
      <c r="H4" s="38"/>
      <c r="I4" s="38"/>
      <c r="J4" s="38"/>
      <c r="K4" s="38"/>
      <c r="L4" s="38"/>
    </row>
    <row r="5" spans="1:18" ht="13">
      <c r="A5" s="144" t="s">
        <v>3</v>
      </c>
      <c r="B5" s="144"/>
      <c r="C5" s="144"/>
      <c r="D5" s="144"/>
      <c r="E5" s="144"/>
      <c r="F5" s="144"/>
      <c r="G5" s="144"/>
      <c r="H5" s="144"/>
      <c r="I5" s="144"/>
      <c r="J5" s="144"/>
      <c r="K5" s="144"/>
      <c r="L5" s="144"/>
      <c r="M5" s="144"/>
    </row>
    <row r="6" spans="1:18" ht="13">
      <c r="A6" s="2" t="s">
        <v>3</v>
      </c>
      <c r="B6" s="145">
        <f>+'1. CAPACIDAD JURÍDICA'!B6:D6</f>
        <v>0</v>
      </c>
      <c r="C6" s="145"/>
      <c r="D6" s="145"/>
      <c r="E6" s="145"/>
      <c r="F6" s="145"/>
      <c r="G6" s="145"/>
      <c r="H6" s="145"/>
      <c r="I6" s="145"/>
      <c r="J6" s="145"/>
      <c r="K6" s="145"/>
      <c r="L6" s="145"/>
      <c r="M6" s="145"/>
    </row>
    <row r="7" spans="1:18" ht="13">
      <c r="A7" s="2" t="s">
        <v>4</v>
      </c>
      <c r="B7" s="145">
        <f>+'1. CAPACIDAD JURÍDICA'!B7:D7</f>
        <v>0</v>
      </c>
      <c r="C7" s="145"/>
      <c r="D7" s="145"/>
      <c r="E7" s="145"/>
      <c r="F7" s="145"/>
      <c r="G7" s="145"/>
      <c r="H7" s="145"/>
      <c r="I7" s="145"/>
      <c r="J7" s="145"/>
      <c r="K7" s="145"/>
      <c r="L7" s="145"/>
      <c r="M7" s="145"/>
    </row>
    <row r="8" spans="1:18" ht="13">
      <c r="A8" s="40"/>
      <c r="B8" s="40"/>
      <c r="C8" s="40"/>
      <c r="D8" s="40"/>
      <c r="E8" s="40"/>
      <c r="F8" s="40"/>
      <c r="G8" s="40"/>
      <c r="H8" s="40"/>
      <c r="I8" s="40"/>
      <c r="J8" s="40"/>
      <c r="K8" s="40"/>
      <c r="L8" s="40"/>
      <c r="M8" s="40"/>
    </row>
    <row r="9" spans="1:18" ht="33" customHeight="1">
      <c r="A9" s="20" t="s">
        <v>57</v>
      </c>
      <c r="B9" s="41" t="s">
        <v>58</v>
      </c>
      <c r="C9" s="42" t="s">
        <v>59</v>
      </c>
      <c r="D9" s="42"/>
      <c r="E9" s="43">
        <v>10</v>
      </c>
      <c r="F9" s="44"/>
      <c r="G9" s="40"/>
      <c r="H9" s="40"/>
      <c r="I9" s="40"/>
      <c r="J9" s="40"/>
      <c r="K9" s="40"/>
      <c r="L9" s="40"/>
      <c r="M9" s="40"/>
    </row>
    <row r="10" spans="1:18" ht="47.15" customHeight="1">
      <c r="A10" s="20" t="s">
        <v>60</v>
      </c>
      <c r="B10" s="45" t="e">
        <f>SUM(J18:J27*K18:K27)</f>
        <v>#VALUE!</v>
      </c>
      <c r="C10" s="20" t="s">
        <v>61</v>
      </c>
      <c r="D10" s="20"/>
      <c r="E10" s="43">
        <v>1</v>
      </c>
      <c r="G10" s="40"/>
      <c r="H10" s="40"/>
      <c r="I10" s="40"/>
      <c r="J10" s="40"/>
      <c r="K10" s="40"/>
      <c r="L10" s="40"/>
      <c r="M10" s="40"/>
      <c r="R10" s="38" t="s">
        <v>62</v>
      </c>
    </row>
    <row r="11" spans="1:18" ht="47.15" customHeight="1">
      <c r="A11" s="47"/>
      <c r="B11" s="48"/>
      <c r="C11" s="20" t="s">
        <v>63</v>
      </c>
      <c r="D11" s="20"/>
      <c r="E11" s="43">
        <v>1</v>
      </c>
      <c r="G11" s="40"/>
      <c r="H11" s="40"/>
      <c r="I11" s="40"/>
      <c r="J11" s="40"/>
      <c r="K11" s="40"/>
      <c r="L11" s="40"/>
      <c r="M11" s="40"/>
    </row>
    <row r="12" spans="1:18" ht="47.15" customHeight="1">
      <c r="A12" s="47"/>
      <c r="B12" s="48"/>
      <c r="C12" s="20" t="s">
        <v>64</v>
      </c>
      <c r="D12" s="20"/>
      <c r="E12" s="43" t="s">
        <v>65</v>
      </c>
      <c r="G12" s="40"/>
      <c r="H12" s="40"/>
      <c r="I12" s="40"/>
      <c r="J12" s="40"/>
      <c r="K12" s="40"/>
      <c r="L12" s="40"/>
      <c r="M12" s="40"/>
    </row>
    <row r="13" spans="1:18" ht="32.25" customHeight="1">
      <c r="A13" s="39"/>
      <c r="C13" s="20" t="s">
        <v>66</v>
      </c>
      <c r="D13" s="20"/>
      <c r="E13" s="43" t="s">
        <v>67</v>
      </c>
      <c r="F13" s="38"/>
      <c r="G13" s="38"/>
      <c r="H13" s="38"/>
      <c r="I13" s="38"/>
      <c r="J13" s="38"/>
      <c r="K13" s="38"/>
      <c r="L13" s="38"/>
      <c r="R13" s="38" t="s">
        <v>68</v>
      </c>
    </row>
    <row r="14" spans="1:18" ht="15" customHeight="1">
      <c r="A14" s="146" t="s">
        <v>69</v>
      </c>
      <c r="B14" s="138" t="s">
        <v>3</v>
      </c>
      <c r="C14" s="97" t="s">
        <v>70</v>
      </c>
      <c r="D14" s="97" t="s">
        <v>71</v>
      </c>
      <c r="E14" s="97" t="s">
        <v>72</v>
      </c>
      <c r="F14" s="138" t="s">
        <v>73</v>
      </c>
      <c r="G14" s="97" t="s">
        <v>74</v>
      </c>
      <c r="H14" s="138" t="s">
        <v>75</v>
      </c>
      <c r="I14" s="138" t="s">
        <v>76</v>
      </c>
      <c r="J14" s="138" t="s">
        <v>77</v>
      </c>
      <c r="K14" s="97" t="s">
        <v>78</v>
      </c>
      <c r="L14" s="97" t="s">
        <v>79</v>
      </c>
      <c r="M14" s="144" t="s">
        <v>38</v>
      </c>
    </row>
    <row r="15" spans="1:18" ht="13" customHeight="1">
      <c r="A15" s="147"/>
      <c r="B15" s="139"/>
      <c r="C15" s="97"/>
      <c r="D15" s="97"/>
      <c r="E15" s="97"/>
      <c r="F15" s="139"/>
      <c r="G15" s="97"/>
      <c r="H15" s="139"/>
      <c r="I15" s="139"/>
      <c r="J15" s="139"/>
      <c r="K15" s="97"/>
      <c r="L15" s="97"/>
      <c r="M15" s="144"/>
    </row>
    <row r="16" spans="1:18" ht="14.25" customHeight="1">
      <c r="A16" s="147"/>
      <c r="B16" s="139"/>
      <c r="C16" s="97"/>
      <c r="D16" s="97"/>
      <c r="E16" s="97"/>
      <c r="F16" s="139"/>
      <c r="G16" s="97"/>
      <c r="H16" s="139"/>
      <c r="I16" s="139"/>
      <c r="J16" s="139"/>
      <c r="K16" s="97"/>
      <c r="L16" s="97"/>
      <c r="M16" s="144"/>
    </row>
    <row r="17" spans="1:19" ht="39.75" customHeight="1">
      <c r="A17" s="148"/>
      <c r="B17" s="140"/>
      <c r="C17" s="97"/>
      <c r="D17" s="97"/>
      <c r="E17" s="97"/>
      <c r="F17" s="140"/>
      <c r="G17" s="97"/>
      <c r="H17" s="140"/>
      <c r="I17" s="140"/>
      <c r="J17" s="140"/>
      <c r="K17" s="97"/>
      <c r="L17" s="97"/>
      <c r="M17" s="144"/>
    </row>
    <row r="18" spans="1:19" ht="14">
      <c r="A18" s="49">
        <v>1</v>
      </c>
      <c r="B18" s="50"/>
      <c r="C18" s="51"/>
      <c r="D18" s="51"/>
      <c r="E18" s="51"/>
      <c r="F18" s="52"/>
      <c r="G18" s="53"/>
      <c r="H18" s="53" t="s">
        <v>62</v>
      </c>
      <c r="I18" s="53" t="s">
        <v>62</v>
      </c>
      <c r="J18" s="53"/>
      <c r="K18" s="54"/>
      <c r="L18" s="54"/>
      <c r="M18" s="55"/>
    </row>
    <row r="19" spans="1:19" ht="14">
      <c r="A19" s="49">
        <v>2</v>
      </c>
      <c r="B19" s="50"/>
      <c r="C19" s="51"/>
      <c r="D19" s="51"/>
      <c r="E19" s="51"/>
      <c r="F19" s="52"/>
      <c r="G19" s="53"/>
      <c r="H19" s="53" t="s">
        <v>62</v>
      </c>
      <c r="I19" s="53" t="s">
        <v>62</v>
      </c>
      <c r="J19" s="53"/>
      <c r="K19" s="54"/>
      <c r="L19" s="54"/>
      <c r="M19" s="55"/>
    </row>
    <row r="20" spans="1:19" ht="14">
      <c r="A20" s="49">
        <v>3</v>
      </c>
      <c r="B20" s="50"/>
      <c r="C20" s="51"/>
      <c r="D20" s="51"/>
      <c r="E20" s="51"/>
      <c r="F20" s="52"/>
      <c r="G20" s="53"/>
      <c r="H20" s="53" t="s">
        <v>62</v>
      </c>
      <c r="I20" s="53" t="s">
        <v>62</v>
      </c>
      <c r="J20" s="53"/>
      <c r="K20" s="54"/>
      <c r="L20" s="54"/>
      <c r="M20" s="55"/>
    </row>
    <row r="21" spans="1:19" ht="14">
      <c r="A21" s="49">
        <v>4</v>
      </c>
      <c r="B21" s="50"/>
      <c r="C21" s="51"/>
      <c r="D21" s="51"/>
      <c r="E21" s="51"/>
      <c r="F21" s="52"/>
      <c r="G21" s="53"/>
      <c r="H21" s="53" t="s">
        <v>62</v>
      </c>
      <c r="I21" s="53" t="s">
        <v>62</v>
      </c>
      <c r="J21" s="53"/>
      <c r="K21" s="54"/>
      <c r="L21" s="54"/>
      <c r="M21" s="55"/>
    </row>
    <row r="22" spans="1:19" ht="14">
      <c r="A22" s="49">
        <v>5</v>
      </c>
      <c r="B22" s="50"/>
      <c r="C22" s="51"/>
      <c r="D22" s="51"/>
      <c r="E22" s="51"/>
      <c r="F22" s="52"/>
      <c r="G22" s="53"/>
      <c r="H22" s="53" t="s">
        <v>62</v>
      </c>
      <c r="I22" s="53" t="s">
        <v>62</v>
      </c>
      <c r="J22" s="53"/>
      <c r="K22" s="54"/>
      <c r="L22" s="54"/>
      <c r="M22" s="55"/>
    </row>
    <row r="23" spans="1:19" ht="14">
      <c r="A23" s="49">
        <v>6</v>
      </c>
      <c r="B23" s="50"/>
      <c r="C23" s="51"/>
      <c r="D23" s="51"/>
      <c r="E23" s="51"/>
      <c r="F23" s="52"/>
      <c r="G23" s="53"/>
      <c r="H23" s="53" t="s">
        <v>62</v>
      </c>
      <c r="I23" s="53" t="s">
        <v>62</v>
      </c>
      <c r="J23" s="53"/>
      <c r="K23" s="54"/>
      <c r="L23" s="54"/>
      <c r="M23" s="55"/>
    </row>
    <row r="24" spans="1:19" ht="14">
      <c r="A24" s="49">
        <v>7</v>
      </c>
      <c r="B24" s="50"/>
      <c r="C24" s="51"/>
      <c r="D24" s="51"/>
      <c r="E24" s="51"/>
      <c r="F24" s="52"/>
      <c r="G24" s="53"/>
      <c r="H24" s="53" t="s">
        <v>62</v>
      </c>
      <c r="I24" s="53" t="s">
        <v>62</v>
      </c>
      <c r="J24" s="53"/>
      <c r="K24" s="54"/>
      <c r="L24" s="54"/>
      <c r="M24" s="55"/>
    </row>
    <row r="25" spans="1:19" ht="14">
      <c r="A25" s="49">
        <v>8</v>
      </c>
      <c r="B25" s="50"/>
      <c r="C25" s="51"/>
      <c r="D25" s="51"/>
      <c r="E25" s="51"/>
      <c r="F25" s="52"/>
      <c r="G25" s="53"/>
      <c r="H25" s="53" t="s">
        <v>62</v>
      </c>
      <c r="I25" s="53" t="s">
        <v>62</v>
      </c>
      <c r="J25" s="53"/>
      <c r="K25" s="54"/>
      <c r="L25" s="54"/>
      <c r="M25" s="55"/>
    </row>
    <row r="26" spans="1:19" ht="14">
      <c r="A26" s="49">
        <v>9</v>
      </c>
      <c r="B26" s="50"/>
      <c r="C26" s="51"/>
      <c r="D26" s="51"/>
      <c r="E26" s="51"/>
      <c r="F26" s="52"/>
      <c r="G26" s="53"/>
      <c r="H26" s="53" t="s">
        <v>62</v>
      </c>
      <c r="I26" s="53" t="s">
        <v>62</v>
      </c>
      <c r="J26" s="53"/>
      <c r="K26" s="54"/>
      <c r="L26" s="54"/>
      <c r="M26" s="55"/>
    </row>
    <row r="27" spans="1:19" ht="14">
      <c r="A27" s="49">
        <v>10</v>
      </c>
      <c r="B27" s="50"/>
      <c r="C27" s="51"/>
      <c r="D27" s="51"/>
      <c r="E27" s="51"/>
      <c r="F27" s="52"/>
      <c r="G27" s="53"/>
      <c r="H27" s="53" t="s">
        <v>62</v>
      </c>
      <c r="I27" s="53" t="s">
        <v>62</v>
      </c>
      <c r="J27" s="53"/>
      <c r="K27" s="54"/>
      <c r="L27" s="54"/>
      <c r="M27" s="55"/>
    </row>
    <row r="28" spans="1:19">
      <c r="K28" s="56"/>
      <c r="L28" s="56"/>
      <c r="M28" s="46"/>
    </row>
    <row r="29" spans="1:19">
      <c r="M29" s="46"/>
      <c r="R29" s="58"/>
      <c r="S29" s="59"/>
    </row>
    <row r="30" spans="1:19">
      <c r="M30" s="46"/>
      <c r="R30" s="60"/>
      <c r="S30" s="61"/>
    </row>
    <row r="31" spans="1:19">
      <c r="M31" s="46"/>
      <c r="R31" s="62"/>
      <c r="S31" s="63"/>
    </row>
    <row r="32" spans="1:19">
      <c r="M32" s="46"/>
      <c r="R32" s="64"/>
      <c r="S32" s="65"/>
    </row>
    <row r="33" spans="5:19" ht="20.149999999999999" customHeight="1">
      <c r="M33" s="46"/>
      <c r="R33" s="64"/>
      <c r="S33" s="65"/>
    </row>
    <row r="34" spans="5:19">
      <c r="M34" s="46"/>
      <c r="R34" s="64"/>
      <c r="S34" s="65"/>
    </row>
    <row r="35" spans="5:19" ht="31.75" customHeight="1">
      <c r="M35" s="46"/>
      <c r="R35" s="64"/>
      <c r="S35" s="65"/>
    </row>
    <row r="36" spans="5:19" ht="12.75" customHeight="1">
      <c r="E36" s="38"/>
      <c r="F36" s="38"/>
      <c r="G36" s="38"/>
      <c r="H36" s="38"/>
      <c r="I36" s="38"/>
      <c r="J36" s="38"/>
      <c r="K36" s="38"/>
      <c r="L36" s="38"/>
      <c r="M36" s="46"/>
      <c r="R36" s="64"/>
      <c r="S36" s="65"/>
    </row>
    <row r="37" spans="5:19">
      <c r="E37" s="38"/>
      <c r="F37" s="38"/>
      <c r="G37" s="38"/>
      <c r="H37" s="38"/>
      <c r="I37" s="38"/>
      <c r="J37" s="38"/>
      <c r="K37" s="38"/>
      <c r="L37" s="38"/>
      <c r="M37" s="46"/>
      <c r="R37" s="64"/>
      <c r="S37" s="65"/>
    </row>
    <row r="38" spans="5:19">
      <c r="E38" s="38"/>
      <c r="F38" s="38"/>
      <c r="G38" s="38"/>
      <c r="H38" s="38"/>
      <c r="I38" s="38"/>
      <c r="J38" s="38"/>
      <c r="K38" s="38"/>
      <c r="L38" s="38"/>
      <c r="M38" s="46"/>
      <c r="R38" s="64"/>
      <c r="S38" s="65"/>
    </row>
    <row r="39" spans="5:19">
      <c r="E39" s="38"/>
      <c r="F39" s="38"/>
      <c r="G39" s="38"/>
      <c r="H39" s="38"/>
      <c r="I39" s="38"/>
      <c r="J39" s="38"/>
      <c r="K39" s="38"/>
      <c r="L39" s="38"/>
      <c r="M39" s="46"/>
      <c r="R39" s="66"/>
      <c r="S39" s="67"/>
    </row>
    <row r="40" spans="5:19">
      <c r="E40" s="38"/>
      <c r="F40" s="38"/>
      <c r="G40" s="38"/>
      <c r="H40" s="38"/>
      <c r="I40" s="38"/>
      <c r="J40" s="38"/>
      <c r="K40" s="38"/>
      <c r="L40" s="38"/>
      <c r="M40" s="46"/>
    </row>
    <row r="41" spans="5:19">
      <c r="E41" s="38"/>
      <c r="F41" s="38"/>
      <c r="G41" s="38"/>
      <c r="H41" s="38"/>
      <c r="I41" s="38"/>
      <c r="J41" s="38"/>
      <c r="K41" s="38"/>
      <c r="L41" s="38"/>
      <c r="M41" s="46"/>
    </row>
    <row r="42" spans="5:19">
      <c r="E42" s="38"/>
      <c r="F42" s="38"/>
      <c r="G42" s="38"/>
      <c r="H42" s="38"/>
      <c r="I42" s="38"/>
      <c r="J42" s="38"/>
      <c r="K42" s="38"/>
      <c r="L42" s="38"/>
      <c r="M42" s="46"/>
      <c r="S42" s="68"/>
    </row>
    <row r="43" spans="5:19">
      <c r="E43" s="38"/>
      <c r="F43" s="38"/>
      <c r="G43" s="38"/>
      <c r="H43" s="38"/>
      <c r="I43" s="38"/>
      <c r="J43" s="38"/>
      <c r="K43" s="38"/>
      <c r="L43" s="38"/>
      <c r="M43" s="46"/>
    </row>
    <row r="44" spans="5:19">
      <c r="E44" s="38"/>
      <c r="F44" s="38"/>
      <c r="G44" s="38"/>
      <c r="H44" s="38"/>
      <c r="I44" s="38"/>
      <c r="J44" s="38"/>
      <c r="K44" s="38"/>
      <c r="L44" s="38"/>
      <c r="M44" s="46"/>
    </row>
    <row r="45" spans="5:19">
      <c r="E45" s="38"/>
      <c r="F45" s="38"/>
      <c r="G45" s="38"/>
      <c r="H45" s="38"/>
      <c r="I45" s="38"/>
      <c r="J45" s="38"/>
      <c r="K45" s="38"/>
      <c r="L45" s="38"/>
      <c r="M45" s="46"/>
    </row>
    <row r="46" spans="5:19">
      <c r="E46" s="38"/>
      <c r="F46" s="38"/>
      <c r="G46" s="38"/>
      <c r="H46" s="38"/>
      <c r="I46" s="38"/>
      <c r="J46" s="38"/>
      <c r="K46" s="38"/>
      <c r="L46" s="38"/>
      <c r="M46" s="46"/>
    </row>
    <row r="47" spans="5:19">
      <c r="E47" s="38"/>
      <c r="F47" s="38"/>
      <c r="G47" s="38"/>
      <c r="H47" s="38"/>
      <c r="I47" s="38"/>
      <c r="J47" s="38"/>
      <c r="K47" s="38"/>
      <c r="L47" s="38"/>
      <c r="M47" s="46"/>
    </row>
    <row r="48" spans="5:19">
      <c r="E48" s="38"/>
      <c r="F48" s="38"/>
      <c r="G48" s="38"/>
      <c r="H48" s="38"/>
      <c r="I48" s="38"/>
      <c r="J48" s="38"/>
      <c r="K48" s="38"/>
      <c r="L48" s="38"/>
      <c r="M48" s="46"/>
    </row>
    <row r="49" spans="5:13">
      <c r="E49" s="38"/>
      <c r="F49" s="38"/>
      <c r="G49" s="38"/>
      <c r="H49" s="38"/>
      <c r="I49" s="38"/>
      <c r="J49" s="38"/>
      <c r="K49" s="38"/>
      <c r="L49" s="38"/>
      <c r="M49" s="46"/>
    </row>
    <row r="50" spans="5:13">
      <c r="E50" s="38"/>
      <c r="F50" s="38"/>
      <c r="G50" s="38"/>
      <c r="H50" s="38"/>
      <c r="I50" s="38"/>
      <c r="J50" s="38"/>
      <c r="K50" s="38"/>
      <c r="L50" s="38"/>
      <c r="M50" s="46"/>
    </row>
    <row r="51" spans="5:13">
      <c r="E51" s="38"/>
      <c r="F51" s="38"/>
      <c r="G51" s="38"/>
      <c r="H51" s="38"/>
      <c r="I51" s="38"/>
      <c r="J51" s="38"/>
      <c r="K51" s="38"/>
      <c r="L51" s="38"/>
      <c r="M51" s="46"/>
    </row>
    <row r="52" spans="5:13">
      <c r="E52" s="38"/>
      <c r="F52" s="38"/>
      <c r="G52" s="38"/>
      <c r="H52" s="38"/>
      <c r="I52" s="38"/>
      <c r="J52" s="38"/>
      <c r="K52" s="38"/>
      <c r="L52" s="38"/>
      <c r="M52" s="46"/>
    </row>
    <row r="53" spans="5:13">
      <c r="E53" s="38"/>
      <c r="F53" s="38"/>
      <c r="G53" s="38"/>
      <c r="H53" s="38"/>
      <c r="I53" s="38"/>
      <c r="J53" s="38"/>
      <c r="K53" s="38"/>
      <c r="L53" s="38"/>
      <c r="M53" s="46"/>
    </row>
    <row r="54" spans="5:13">
      <c r="E54" s="38"/>
      <c r="F54" s="38"/>
      <c r="G54" s="38"/>
      <c r="H54" s="38"/>
      <c r="I54" s="38"/>
      <c r="J54" s="38"/>
      <c r="K54" s="38"/>
      <c r="L54" s="38"/>
      <c r="M54" s="46"/>
    </row>
    <row r="55" spans="5:13">
      <c r="E55" s="38"/>
      <c r="F55" s="38"/>
      <c r="G55" s="38"/>
      <c r="H55" s="38"/>
      <c r="I55" s="38"/>
      <c r="J55" s="38"/>
      <c r="K55" s="38"/>
      <c r="L55" s="38"/>
      <c r="M55" s="46"/>
    </row>
    <row r="56" spans="5:13">
      <c r="E56" s="38"/>
      <c r="F56" s="38"/>
      <c r="G56" s="38"/>
      <c r="H56" s="38"/>
      <c r="I56" s="38"/>
      <c r="J56" s="38"/>
      <c r="K56" s="38"/>
      <c r="L56" s="38"/>
      <c r="M56" s="46"/>
    </row>
    <row r="57" spans="5:13">
      <c r="E57" s="38"/>
      <c r="F57" s="38"/>
      <c r="G57" s="38"/>
      <c r="H57" s="38"/>
      <c r="I57" s="38"/>
      <c r="J57" s="38"/>
      <c r="K57" s="38"/>
      <c r="L57" s="38"/>
      <c r="M57" s="46"/>
    </row>
    <row r="58" spans="5:13">
      <c r="E58" s="38"/>
      <c r="F58" s="38"/>
      <c r="G58" s="38"/>
      <c r="H58" s="38"/>
      <c r="I58" s="38"/>
      <c r="J58" s="38"/>
      <c r="K58" s="38"/>
      <c r="L58" s="38"/>
      <c r="M58" s="46"/>
    </row>
    <row r="59" spans="5:13">
      <c r="E59" s="38"/>
      <c r="F59" s="38"/>
      <c r="G59" s="38"/>
      <c r="H59" s="38"/>
      <c r="I59" s="38"/>
      <c r="J59" s="38"/>
      <c r="K59" s="38"/>
      <c r="L59" s="38"/>
      <c r="M59" s="46"/>
    </row>
    <row r="60" spans="5:13">
      <c r="E60" s="38"/>
      <c r="F60" s="38"/>
      <c r="G60" s="38"/>
      <c r="H60" s="38"/>
      <c r="I60" s="38"/>
      <c r="J60" s="38"/>
      <c r="K60" s="38"/>
      <c r="L60" s="38"/>
      <c r="M60" s="46"/>
    </row>
    <row r="61" spans="5:13">
      <c r="E61" s="38"/>
      <c r="F61" s="38"/>
      <c r="G61" s="38"/>
      <c r="H61" s="38"/>
      <c r="I61" s="38"/>
      <c r="J61" s="38"/>
      <c r="K61" s="38"/>
      <c r="L61" s="38"/>
      <c r="M61" s="46"/>
    </row>
    <row r="62" spans="5:13">
      <c r="E62" s="38"/>
      <c r="F62" s="38"/>
      <c r="G62" s="38"/>
      <c r="H62" s="38"/>
      <c r="I62" s="38"/>
      <c r="J62" s="38"/>
      <c r="K62" s="38"/>
      <c r="L62" s="38"/>
      <c r="M62" s="46"/>
    </row>
    <row r="63" spans="5:13">
      <c r="E63" s="38"/>
      <c r="F63" s="38"/>
      <c r="G63" s="38"/>
      <c r="H63" s="38"/>
      <c r="I63" s="38"/>
      <c r="J63" s="38"/>
      <c r="K63" s="38"/>
      <c r="L63" s="38"/>
      <c r="M63" s="46"/>
    </row>
    <row r="64" spans="5:13">
      <c r="E64" s="38"/>
      <c r="F64" s="38"/>
      <c r="G64" s="38"/>
      <c r="H64" s="38"/>
      <c r="I64" s="38"/>
      <c r="J64" s="38"/>
      <c r="K64" s="38"/>
      <c r="L64" s="38"/>
      <c r="M64" s="46"/>
    </row>
    <row r="65" spans="5:13">
      <c r="E65" s="38"/>
      <c r="F65" s="38"/>
      <c r="G65" s="38"/>
      <c r="H65" s="38"/>
      <c r="I65" s="38"/>
      <c r="J65" s="38"/>
      <c r="K65" s="38"/>
      <c r="L65" s="38"/>
      <c r="M65" s="46"/>
    </row>
    <row r="66" spans="5:13">
      <c r="E66" s="38"/>
      <c r="F66" s="38"/>
      <c r="G66" s="38"/>
      <c r="H66" s="38"/>
      <c r="I66" s="38"/>
      <c r="J66" s="38"/>
      <c r="K66" s="38"/>
      <c r="L66" s="38"/>
      <c r="M66" s="46"/>
    </row>
    <row r="67" spans="5:13">
      <c r="E67" s="38"/>
      <c r="F67" s="38"/>
      <c r="G67" s="38"/>
      <c r="H67" s="38"/>
      <c r="I67" s="38"/>
      <c r="J67" s="38"/>
      <c r="K67" s="38"/>
      <c r="L67" s="38"/>
      <c r="M67" s="46"/>
    </row>
    <row r="68" spans="5:13">
      <c r="E68" s="38"/>
      <c r="F68" s="38"/>
      <c r="G68" s="38"/>
      <c r="H68" s="38"/>
      <c r="I68" s="38"/>
      <c r="J68" s="38"/>
      <c r="K68" s="38"/>
      <c r="L68" s="38"/>
      <c r="M68" s="46"/>
    </row>
    <row r="69" spans="5:13">
      <c r="E69" s="38"/>
      <c r="F69" s="38"/>
      <c r="G69" s="38"/>
      <c r="H69" s="38"/>
      <c r="I69" s="38"/>
      <c r="J69" s="38"/>
      <c r="K69" s="38"/>
      <c r="L69" s="38"/>
      <c r="M69" s="46"/>
    </row>
    <row r="70" spans="5:13">
      <c r="E70" s="38"/>
      <c r="F70" s="38"/>
      <c r="G70" s="38"/>
      <c r="H70" s="38"/>
      <c r="I70" s="38"/>
      <c r="J70" s="38"/>
      <c r="K70" s="38"/>
      <c r="L70" s="38"/>
      <c r="M70" s="46"/>
    </row>
    <row r="71" spans="5:13">
      <c r="E71" s="38"/>
      <c r="F71" s="38"/>
      <c r="G71" s="38"/>
      <c r="H71" s="38"/>
      <c r="I71" s="38"/>
      <c r="J71" s="38"/>
      <c r="K71" s="38"/>
      <c r="L71" s="38"/>
      <c r="M71" s="46"/>
    </row>
    <row r="72" spans="5:13">
      <c r="E72" s="38"/>
      <c r="F72" s="38"/>
      <c r="G72" s="38"/>
      <c r="H72" s="38"/>
      <c r="I72" s="38"/>
      <c r="J72" s="38"/>
      <c r="K72" s="38"/>
      <c r="L72" s="38"/>
      <c r="M72" s="46"/>
    </row>
    <row r="73" spans="5:13">
      <c r="E73" s="38"/>
      <c r="F73" s="38"/>
      <c r="G73" s="38"/>
      <c r="H73" s="38"/>
      <c r="I73" s="38"/>
      <c r="J73" s="38"/>
      <c r="K73" s="38"/>
      <c r="L73" s="38"/>
      <c r="M73" s="46"/>
    </row>
    <row r="74" spans="5:13">
      <c r="E74" s="38"/>
      <c r="F74" s="38"/>
      <c r="G74" s="38"/>
      <c r="H74" s="38"/>
      <c r="I74" s="38"/>
      <c r="J74" s="38"/>
      <c r="K74" s="38"/>
      <c r="L74" s="38"/>
      <c r="M74" s="46"/>
    </row>
    <row r="75" spans="5:13">
      <c r="E75" s="38"/>
      <c r="F75" s="38"/>
      <c r="G75" s="38"/>
      <c r="H75" s="38"/>
      <c r="I75" s="38"/>
      <c r="J75" s="38"/>
      <c r="K75" s="38"/>
      <c r="L75" s="38"/>
      <c r="M75" s="46"/>
    </row>
    <row r="76" spans="5:13">
      <c r="E76" s="38"/>
      <c r="F76" s="38"/>
      <c r="G76" s="38"/>
      <c r="H76" s="38"/>
      <c r="I76" s="38"/>
      <c r="J76" s="38"/>
      <c r="K76" s="38"/>
      <c r="L76" s="38"/>
      <c r="M76" s="46"/>
    </row>
    <row r="77" spans="5:13">
      <c r="E77" s="38"/>
      <c r="F77" s="38"/>
      <c r="G77" s="38"/>
      <c r="H77" s="38"/>
      <c r="I77" s="38"/>
      <c r="J77" s="38"/>
      <c r="K77" s="38"/>
      <c r="L77" s="38"/>
      <c r="M77" s="46"/>
    </row>
    <row r="78" spans="5:13">
      <c r="E78" s="38"/>
      <c r="F78" s="38"/>
      <c r="G78" s="38"/>
      <c r="H78" s="38"/>
      <c r="I78" s="38"/>
      <c r="J78" s="38"/>
      <c r="K78" s="38"/>
      <c r="L78" s="38"/>
      <c r="M78" s="46"/>
    </row>
    <row r="79" spans="5:13">
      <c r="E79" s="38"/>
      <c r="F79" s="38"/>
      <c r="G79" s="38"/>
      <c r="H79" s="38"/>
      <c r="I79" s="38"/>
      <c r="J79" s="38"/>
      <c r="K79" s="38"/>
      <c r="L79" s="38"/>
      <c r="M79" s="46"/>
    </row>
    <row r="80" spans="5:13">
      <c r="E80" s="38"/>
      <c r="F80" s="38"/>
      <c r="G80" s="38"/>
      <c r="H80" s="38"/>
      <c r="I80" s="38"/>
      <c r="J80" s="38"/>
      <c r="K80" s="38"/>
      <c r="L80" s="38"/>
      <c r="M80" s="46"/>
    </row>
    <row r="81" spans="5:13">
      <c r="E81" s="38"/>
      <c r="F81" s="38"/>
      <c r="G81" s="38"/>
      <c r="H81" s="38"/>
      <c r="I81" s="38"/>
      <c r="J81" s="38"/>
      <c r="K81" s="38"/>
      <c r="L81" s="38"/>
      <c r="M81" s="46"/>
    </row>
    <row r="82" spans="5:13">
      <c r="E82" s="38"/>
      <c r="F82" s="38"/>
      <c r="G82" s="38"/>
      <c r="H82" s="38"/>
      <c r="I82" s="38"/>
      <c r="J82" s="38"/>
      <c r="K82" s="38"/>
      <c r="L82" s="38"/>
      <c r="M82" s="46"/>
    </row>
    <row r="83" spans="5:13">
      <c r="E83" s="38"/>
      <c r="F83" s="38"/>
      <c r="G83" s="38"/>
      <c r="H83" s="38"/>
      <c r="I83" s="38"/>
      <c r="J83" s="38"/>
      <c r="K83" s="38"/>
      <c r="L83" s="38"/>
      <c r="M83" s="46"/>
    </row>
    <row r="84" spans="5:13">
      <c r="E84" s="38"/>
      <c r="F84" s="38"/>
      <c r="G84" s="38"/>
      <c r="H84" s="38"/>
      <c r="I84" s="38"/>
      <c r="J84" s="38"/>
      <c r="K84" s="38"/>
      <c r="L84" s="38"/>
      <c r="M84" s="46"/>
    </row>
    <row r="85" spans="5:13">
      <c r="E85" s="38"/>
      <c r="F85" s="38"/>
      <c r="G85" s="38"/>
      <c r="H85" s="38"/>
      <c r="I85" s="38"/>
      <c r="J85" s="38"/>
      <c r="K85" s="38"/>
      <c r="L85" s="38"/>
      <c r="M85" s="46"/>
    </row>
    <row r="86" spans="5:13">
      <c r="E86" s="38"/>
      <c r="F86" s="38"/>
      <c r="G86" s="38"/>
      <c r="H86" s="38"/>
      <c r="I86" s="38"/>
      <c r="J86" s="38"/>
      <c r="K86" s="38"/>
      <c r="L86" s="38"/>
      <c r="M86" s="46"/>
    </row>
    <row r="87" spans="5:13">
      <c r="E87" s="38"/>
      <c r="F87" s="38"/>
      <c r="G87" s="38"/>
      <c r="H87" s="38"/>
      <c r="I87" s="38"/>
      <c r="J87" s="38"/>
      <c r="K87" s="38"/>
      <c r="L87" s="38"/>
      <c r="M87" s="46"/>
    </row>
    <row r="88" spans="5:13">
      <c r="E88" s="38"/>
      <c r="F88" s="38"/>
      <c r="G88" s="38"/>
      <c r="H88" s="38"/>
      <c r="I88" s="38"/>
      <c r="J88" s="38"/>
      <c r="K88" s="38"/>
      <c r="L88" s="38"/>
      <c r="M88" s="46"/>
    </row>
    <row r="89" spans="5:13">
      <c r="E89" s="38"/>
      <c r="F89" s="38"/>
      <c r="G89" s="38"/>
      <c r="H89" s="38"/>
      <c r="I89" s="38"/>
      <c r="J89" s="38"/>
      <c r="K89" s="38"/>
      <c r="L89" s="38"/>
      <c r="M89" s="46"/>
    </row>
    <row r="90" spans="5:13">
      <c r="E90" s="38"/>
      <c r="F90" s="38"/>
      <c r="G90" s="38"/>
      <c r="H90" s="38"/>
      <c r="I90" s="38"/>
      <c r="J90" s="38"/>
      <c r="K90" s="38"/>
      <c r="L90" s="38"/>
      <c r="M90" s="46"/>
    </row>
    <row r="91" spans="5:13">
      <c r="E91" s="38"/>
      <c r="F91" s="38"/>
      <c r="G91" s="38"/>
      <c r="H91" s="38"/>
      <c r="I91" s="38"/>
      <c r="J91" s="38"/>
      <c r="K91" s="38"/>
      <c r="L91" s="38"/>
      <c r="M91" s="46"/>
    </row>
    <row r="92" spans="5:13">
      <c r="E92" s="38"/>
      <c r="F92" s="38"/>
      <c r="G92" s="38"/>
      <c r="H92" s="38"/>
      <c r="I92" s="38"/>
      <c r="J92" s="38"/>
      <c r="K92" s="38"/>
      <c r="L92" s="38"/>
      <c r="M92" s="46"/>
    </row>
    <row r="93" spans="5:13">
      <c r="E93" s="38"/>
      <c r="F93" s="38"/>
      <c r="G93" s="38"/>
      <c r="H93" s="38"/>
      <c r="I93" s="38"/>
      <c r="J93" s="38"/>
      <c r="K93" s="38"/>
      <c r="L93" s="38"/>
      <c r="M93" s="46"/>
    </row>
    <row r="94" spans="5:13">
      <c r="E94" s="38"/>
      <c r="F94" s="38"/>
      <c r="G94" s="38"/>
      <c r="H94" s="38"/>
      <c r="I94" s="38"/>
      <c r="J94" s="38"/>
      <c r="K94" s="38"/>
      <c r="L94" s="38"/>
      <c r="M94" s="46"/>
    </row>
    <row r="95" spans="5:13">
      <c r="E95" s="38"/>
      <c r="F95" s="38"/>
      <c r="G95" s="38"/>
      <c r="H95" s="38"/>
      <c r="I95" s="38"/>
      <c r="J95" s="38"/>
      <c r="K95" s="38"/>
      <c r="L95" s="38"/>
      <c r="M95" s="46"/>
    </row>
    <row r="96" spans="5:13">
      <c r="E96" s="38"/>
      <c r="F96" s="38"/>
      <c r="G96" s="38"/>
      <c r="H96" s="38"/>
      <c r="I96" s="38"/>
      <c r="J96" s="38"/>
      <c r="K96" s="38"/>
      <c r="L96" s="38"/>
      <c r="M96" s="46"/>
    </row>
    <row r="97" spans="5:13">
      <c r="E97" s="38"/>
      <c r="F97" s="38"/>
      <c r="G97" s="38"/>
      <c r="H97" s="38"/>
      <c r="I97" s="38"/>
      <c r="J97" s="38"/>
      <c r="K97" s="38"/>
      <c r="L97" s="38"/>
      <c r="M97" s="46"/>
    </row>
    <row r="98" spans="5:13">
      <c r="E98" s="38"/>
      <c r="F98" s="38"/>
      <c r="G98" s="38"/>
      <c r="H98" s="38"/>
      <c r="I98" s="38"/>
      <c r="J98" s="38"/>
      <c r="K98" s="38"/>
      <c r="L98" s="38"/>
      <c r="M98" s="46"/>
    </row>
    <row r="99" spans="5:13">
      <c r="E99" s="38"/>
      <c r="F99" s="38"/>
      <c r="G99" s="38"/>
      <c r="H99" s="38"/>
      <c r="I99" s="38"/>
      <c r="J99" s="38"/>
      <c r="K99" s="38"/>
      <c r="L99" s="38"/>
      <c r="M99" s="46"/>
    </row>
    <row r="100" spans="5:13">
      <c r="E100" s="38"/>
      <c r="F100" s="38"/>
      <c r="G100" s="38"/>
      <c r="H100" s="38"/>
      <c r="I100" s="38"/>
      <c r="J100" s="38"/>
      <c r="K100" s="38"/>
      <c r="L100" s="38"/>
      <c r="M100" s="46"/>
    </row>
    <row r="101" spans="5:13">
      <c r="E101" s="38"/>
      <c r="F101" s="38"/>
      <c r="G101" s="38"/>
      <c r="H101" s="38"/>
      <c r="I101" s="38"/>
      <c r="J101" s="38"/>
      <c r="K101" s="38"/>
      <c r="L101" s="38"/>
      <c r="M101" s="46"/>
    </row>
    <row r="102" spans="5:13">
      <c r="E102" s="38"/>
      <c r="F102" s="38"/>
      <c r="G102" s="38"/>
      <c r="H102" s="38"/>
      <c r="I102" s="38"/>
      <c r="J102" s="38"/>
      <c r="K102" s="38"/>
      <c r="L102" s="38"/>
      <c r="M102" s="46"/>
    </row>
    <row r="103" spans="5:13">
      <c r="E103" s="38"/>
      <c r="F103" s="38"/>
      <c r="G103" s="38"/>
      <c r="H103" s="38"/>
      <c r="I103" s="38"/>
      <c r="J103" s="38"/>
      <c r="K103" s="38"/>
      <c r="L103" s="38"/>
      <c r="M103" s="46"/>
    </row>
    <row r="104" spans="5:13">
      <c r="E104" s="38"/>
      <c r="F104" s="38"/>
      <c r="G104" s="38"/>
      <c r="H104" s="38"/>
      <c r="I104" s="38"/>
      <c r="J104" s="38"/>
      <c r="K104" s="38"/>
      <c r="L104" s="38"/>
      <c r="M104" s="46"/>
    </row>
    <row r="105" spans="5:13">
      <c r="E105" s="38"/>
      <c r="F105" s="38"/>
      <c r="G105" s="38"/>
      <c r="H105" s="38"/>
      <c r="I105" s="38"/>
      <c r="J105" s="38"/>
      <c r="K105" s="38"/>
      <c r="L105" s="38"/>
      <c r="M105" s="46"/>
    </row>
    <row r="106" spans="5:13">
      <c r="E106" s="38"/>
      <c r="F106" s="38"/>
      <c r="G106" s="38"/>
      <c r="H106" s="38"/>
      <c r="I106" s="38"/>
      <c r="J106" s="38"/>
      <c r="K106" s="38"/>
      <c r="L106" s="38"/>
      <c r="M106" s="46"/>
    </row>
    <row r="107" spans="5:13">
      <c r="E107" s="38"/>
      <c r="F107" s="38"/>
      <c r="G107" s="38"/>
      <c r="H107" s="38"/>
      <c r="I107" s="38"/>
      <c r="J107" s="38"/>
      <c r="K107" s="38"/>
      <c r="L107" s="38"/>
      <c r="M107" s="46"/>
    </row>
    <row r="108" spans="5:13">
      <c r="E108" s="38"/>
      <c r="F108" s="38"/>
      <c r="G108" s="38"/>
      <c r="H108" s="38"/>
      <c r="I108" s="38"/>
      <c r="J108" s="38"/>
      <c r="K108" s="38"/>
      <c r="L108" s="38"/>
      <c r="M108" s="46"/>
    </row>
    <row r="109" spans="5:13">
      <c r="E109" s="38"/>
      <c r="F109" s="38"/>
      <c r="G109" s="38"/>
      <c r="H109" s="38"/>
      <c r="I109" s="38"/>
      <c r="J109" s="38"/>
      <c r="K109" s="38"/>
      <c r="L109" s="38"/>
      <c r="M109" s="46"/>
    </row>
    <row r="110" spans="5:13">
      <c r="E110" s="38"/>
      <c r="F110" s="38"/>
      <c r="G110" s="38"/>
      <c r="H110" s="38"/>
      <c r="I110" s="38"/>
      <c r="J110" s="38"/>
      <c r="K110" s="38"/>
      <c r="L110" s="38"/>
      <c r="M110" s="46"/>
    </row>
    <row r="111" spans="5:13">
      <c r="E111" s="38"/>
      <c r="F111" s="38"/>
      <c r="G111" s="38"/>
      <c r="H111" s="38"/>
      <c r="I111" s="38"/>
      <c r="J111" s="38"/>
      <c r="K111" s="38"/>
      <c r="L111" s="38"/>
      <c r="M111" s="46"/>
    </row>
    <row r="112" spans="5:13">
      <c r="E112" s="38"/>
      <c r="F112" s="38"/>
      <c r="G112" s="38"/>
      <c r="H112" s="38"/>
      <c r="I112" s="38"/>
      <c r="J112" s="38"/>
      <c r="K112" s="38"/>
      <c r="L112" s="38"/>
      <c r="M112" s="46"/>
    </row>
    <row r="113" spans="5:13">
      <c r="E113" s="38"/>
      <c r="F113" s="38"/>
      <c r="G113" s="38"/>
      <c r="H113" s="38"/>
      <c r="I113" s="38"/>
      <c r="J113" s="38"/>
      <c r="K113" s="38"/>
      <c r="L113" s="38"/>
      <c r="M113" s="46"/>
    </row>
    <row r="114" spans="5:13">
      <c r="E114" s="38"/>
      <c r="F114" s="38"/>
      <c r="G114" s="38"/>
      <c r="H114" s="38"/>
      <c r="I114" s="38"/>
      <c r="J114" s="38"/>
      <c r="K114" s="38"/>
      <c r="L114" s="38"/>
      <c r="M114" s="46"/>
    </row>
    <row r="115" spans="5:13">
      <c r="E115" s="38"/>
      <c r="F115" s="38"/>
      <c r="G115" s="38"/>
      <c r="H115" s="38"/>
      <c r="I115" s="38"/>
      <c r="J115" s="38"/>
      <c r="K115" s="38"/>
      <c r="L115" s="38"/>
      <c r="M115" s="46"/>
    </row>
    <row r="116" spans="5:13">
      <c r="E116" s="38"/>
      <c r="F116" s="38"/>
      <c r="G116" s="38"/>
      <c r="H116" s="38"/>
      <c r="I116" s="38"/>
      <c r="J116" s="38"/>
      <c r="K116" s="38"/>
      <c r="L116" s="38"/>
      <c r="M116" s="46"/>
    </row>
    <row r="117" spans="5:13">
      <c r="E117" s="38"/>
      <c r="F117" s="38"/>
      <c r="G117" s="38"/>
      <c r="H117" s="38"/>
      <c r="I117" s="38"/>
      <c r="J117" s="38"/>
      <c r="K117" s="38"/>
      <c r="L117" s="38"/>
      <c r="M117" s="46"/>
    </row>
    <row r="118" spans="5:13">
      <c r="E118" s="38"/>
      <c r="F118" s="38"/>
      <c r="G118" s="38"/>
      <c r="H118" s="38"/>
      <c r="I118" s="38"/>
      <c r="J118" s="38"/>
      <c r="K118" s="38"/>
      <c r="L118" s="38"/>
      <c r="M118" s="46"/>
    </row>
    <row r="119" spans="5:13">
      <c r="E119" s="38"/>
      <c r="F119" s="38"/>
      <c r="G119" s="38"/>
      <c r="H119" s="38"/>
      <c r="I119" s="38"/>
      <c r="J119" s="38"/>
      <c r="K119" s="38"/>
      <c r="L119" s="38"/>
      <c r="M119" s="46"/>
    </row>
    <row r="120" spans="5:13">
      <c r="E120" s="38"/>
      <c r="F120" s="38"/>
      <c r="G120" s="38"/>
      <c r="H120" s="38"/>
      <c r="I120" s="38"/>
      <c r="J120" s="38"/>
      <c r="K120" s="38"/>
      <c r="L120" s="38"/>
      <c r="M120" s="46"/>
    </row>
    <row r="121" spans="5:13">
      <c r="E121" s="38"/>
      <c r="F121" s="38"/>
      <c r="G121" s="38"/>
      <c r="H121" s="38"/>
      <c r="I121" s="38"/>
      <c r="J121" s="38"/>
      <c r="K121" s="38"/>
      <c r="L121" s="38"/>
      <c r="M121" s="46"/>
    </row>
    <row r="122" spans="5:13">
      <c r="E122" s="38"/>
      <c r="F122" s="38"/>
      <c r="G122" s="38"/>
      <c r="H122" s="38"/>
      <c r="I122" s="38"/>
      <c r="J122" s="38"/>
      <c r="K122" s="38"/>
      <c r="L122" s="38"/>
      <c r="M122" s="46"/>
    </row>
    <row r="123" spans="5:13">
      <c r="E123" s="38"/>
      <c r="F123" s="38"/>
      <c r="G123" s="38"/>
      <c r="H123" s="38"/>
      <c r="I123" s="38"/>
      <c r="J123" s="38"/>
      <c r="K123" s="38"/>
      <c r="L123" s="38"/>
      <c r="M123" s="46"/>
    </row>
    <row r="124" spans="5:13">
      <c r="E124" s="38"/>
      <c r="F124" s="38"/>
      <c r="G124" s="38"/>
      <c r="H124" s="38"/>
      <c r="I124" s="38"/>
      <c r="J124" s="38"/>
      <c r="K124" s="38"/>
      <c r="L124" s="38"/>
      <c r="M124" s="46"/>
    </row>
    <row r="125" spans="5:13">
      <c r="E125" s="38"/>
      <c r="F125" s="38"/>
      <c r="G125" s="38"/>
      <c r="H125" s="38"/>
      <c r="I125" s="38"/>
      <c r="J125" s="38"/>
      <c r="K125" s="38"/>
      <c r="L125" s="38"/>
      <c r="M125" s="46"/>
    </row>
    <row r="126" spans="5:13">
      <c r="E126" s="38"/>
      <c r="F126" s="38"/>
      <c r="G126" s="38"/>
      <c r="H126" s="38"/>
      <c r="I126" s="38"/>
      <c r="J126" s="38"/>
      <c r="K126" s="38"/>
      <c r="L126" s="38"/>
      <c r="M126" s="46"/>
    </row>
    <row r="127" spans="5:13">
      <c r="E127" s="38"/>
      <c r="F127" s="38"/>
      <c r="G127" s="38"/>
      <c r="H127" s="38"/>
      <c r="I127" s="38"/>
      <c r="J127" s="38"/>
      <c r="K127" s="38"/>
      <c r="L127" s="38"/>
      <c r="M127" s="46"/>
    </row>
    <row r="128" spans="5:13">
      <c r="E128" s="38"/>
      <c r="F128" s="38"/>
      <c r="G128" s="38"/>
      <c r="H128" s="38"/>
      <c r="I128" s="38"/>
      <c r="J128" s="38"/>
      <c r="K128" s="38"/>
      <c r="L128" s="38"/>
      <c r="M128" s="46"/>
    </row>
    <row r="129" spans="5:13">
      <c r="E129" s="38"/>
      <c r="F129" s="38"/>
      <c r="G129" s="38"/>
      <c r="H129" s="38"/>
      <c r="I129" s="38"/>
      <c r="J129" s="38"/>
      <c r="K129" s="38"/>
      <c r="L129" s="38"/>
      <c r="M129" s="46"/>
    </row>
    <row r="130" spans="5:13">
      <c r="E130" s="38"/>
      <c r="F130" s="38"/>
      <c r="G130" s="38"/>
      <c r="H130" s="38"/>
      <c r="I130" s="38"/>
      <c r="J130" s="38"/>
      <c r="K130" s="38"/>
      <c r="L130" s="38"/>
      <c r="M130" s="46"/>
    </row>
    <row r="131" spans="5:13">
      <c r="E131" s="38"/>
      <c r="F131" s="38"/>
      <c r="G131" s="38"/>
      <c r="H131" s="38"/>
      <c r="I131" s="38"/>
      <c r="J131" s="38"/>
      <c r="K131" s="38"/>
      <c r="L131" s="38"/>
      <c r="M131" s="46"/>
    </row>
    <row r="132" spans="5:13">
      <c r="E132" s="38"/>
      <c r="F132" s="38"/>
      <c r="G132" s="38"/>
      <c r="H132" s="38"/>
      <c r="I132" s="38"/>
      <c r="J132" s="38"/>
      <c r="K132" s="38"/>
      <c r="L132" s="38"/>
      <c r="M132" s="46"/>
    </row>
    <row r="133" spans="5:13">
      <c r="E133" s="38"/>
      <c r="F133" s="38"/>
      <c r="G133" s="38"/>
      <c r="H133" s="38"/>
      <c r="I133" s="38"/>
      <c r="J133" s="38"/>
      <c r="K133" s="38"/>
      <c r="L133" s="38"/>
      <c r="M133" s="46"/>
    </row>
    <row r="134" spans="5:13">
      <c r="E134" s="38"/>
      <c r="F134" s="38"/>
      <c r="G134" s="38"/>
      <c r="H134" s="38"/>
      <c r="I134" s="38"/>
      <c r="J134" s="38"/>
      <c r="K134" s="38"/>
      <c r="L134" s="38"/>
      <c r="M134" s="46"/>
    </row>
    <row r="135" spans="5:13">
      <c r="E135" s="38"/>
      <c r="F135" s="38"/>
      <c r="G135" s="38"/>
      <c r="H135" s="38"/>
      <c r="I135" s="38"/>
      <c r="J135" s="38"/>
      <c r="K135" s="38"/>
      <c r="L135" s="38"/>
      <c r="M135" s="46"/>
    </row>
    <row r="136" spans="5:13">
      <c r="E136" s="38"/>
      <c r="F136" s="38"/>
      <c r="G136" s="38"/>
      <c r="H136" s="38"/>
      <c r="I136" s="38"/>
      <c r="J136" s="38"/>
      <c r="K136" s="38"/>
      <c r="L136" s="38"/>
      <c r="M136" s="46"/>
    </row>
    <row r="137" spans="5:13">
      <c r="E137" s="38"/>
      <c r="F137" s="38"/>
      <c r="G137" s="38"/>
      <c r="H137" s="38"/>
      <c r="I137" s="38"/>
      <c r="J137" s="38"/>
      <c r="K137" s="38"/>
      <c r="L137" s="38"/>
      <c r="M137" s="46"/>
    </row>
    <row r="138" spans="5:13">
      <c r="E138" s="38"/>
      <c r="F138" s="38"/>
      <c r="G138" s="38"/>
      <c r="H138" s="38"/>
      <c r="I138" s="38"/>
      <c r="J138" s="38"/>
      <c r="K138" s="38"/>
      <c r="L138" s="38"/>
      <c r="M138" s="46"/>
    </row>
    <row r="139" spans="5:13">
      <c r="E139" s="38"/>
      <c r="F139" s="38"/>
      <c r="G139" s="38"/>
      <c r="H139" s="38"/>
      <c r="I139" s="38"/>
      <c r="J139" s="38"/>
      <c r="K139" s="38"/>
      <c r="L139" s="38"/>
      <c r="M139" s="46"/>
    </row>
    <row r="140" spans="5:13">
      <c r="E140" s="38"/>
      <c r="F140" s="38"/>
      <c r="G140" s="38"/>
      <c r="H140" s="38"/>
      <c r="I140" s="38"/>
      <c r="J140" s="38"/>
      <c r="K140" s="38"/>
      <c r="L140" s="38"/>
      <c r="M140" s="46"/>
    </row>
    <row r="141" spans="5:13">
      <c r="E141" s="38"/>
      <c r="F141" s="38"/>
      <c r="G141" s="38"/>
      <c r="H141" s="38"/>
      <c r="I141" s="38"/>
      <c r="J141" s="38"/>
      <c r="K141" s="38"/>
      <c r="L141" s="38"/>
      <c r="M141" s="46"/>
    </row>
    <row r="142" spans="5:13">
      <c r="E142" s="38"/>
      <c r="F142" s="38"/>
      <c r="G142" s="38"/>
      <c r="H142" s="38"/>
      <c r="I142" s="38"/>
      <c r="J142" s="38"/>
      <c r="K142" s="38"/>
      <c r="L142" s="38"/>
      <c r="M142" s="46"/>
    </row>
    <row r="143" spans="5:13">
      <c r="E143" s="38"/>
      <c r="F143" s="38"/>
      <c r="G143" s="38"/>
      <c r="H143" s="38"/>
      <c r="I143" s="38"/>
      <c r="J143" s="38"/>
      <c r="K143" s="38"/>
      <c r="L143" s="38"/>
      <c r="M143" s="46"/>
    </row>
    <row r="144" spans="5:13">
      <c r="E144" s="38"/>
      <c r="F144" s="38"/>
      <c r="G144" s="38"/>
      <c r="H144" s="38"/>
      <c r="I144" s="38"/>
      <c r="J144" s="38"/>
      <c r="K144" s="38"/>
      <c r="L144" s="38"/>
      <c r="M144" s="46"/>
    </row>
    <row r="145" spans="5:13">
      <c r="E145" s="38"/>
      <c r="F145" s="38"/>
      <c r="G145" s="38"/>
      <c r="H145" s="38"/>
      <c r="I145" s="38"/>
      <c r="J145" s="38"/>
      <c r="K145" s="38"/>
      <c r="L145" s="38"/>
      <c r="M145" s="46"/>
    </row>
    <row r="146" spans="5:13">
      <c r="E146" s="38"/>
      <c r="F146" s="38"/>
      <c r="G146" s="38"/>
      <c r="H146" s="38"/>
      <c r="I146" s="38"/>
      <c r="J146" s="38"/>
      <c r="K146" s="38"/>
      <c r="L146" s="38"/>
      <c r="M146" s="46"/>
    </row>
    <row r="147" spans="5:13">
      <c r="E147" s="38"/>
      <c r="F147" s="38"/>
      <c r="G147" s="38"/>
      <c r="H147" s="38"/>
      <c r="I147" s="38"/>
      <c r="J147" s="38"/>
      <c r="K147" s="38"/>
      <c r="L147" s="38"/>
      <c r="M147" s="46"/>
    </row>
    <row r="148" spans="5:13">
      <c r="E148" s="38"/>
      <c r="F148" s="38"/>
      <c r="G148" s="38"/>
      <c r="H148" s="38"/>
      <c r="I148" s="38"/>
      <c r="J148" s="38"/>
      <c r="K148" s="38"/>
      <c r="L148" s="38"/>
      <c r="M148" s="46"/>
    </row>
    <row r="149" spans="5:13">
      <c r="E149" s="38"/>
      <c r="F149" s="38"/>
      <c r="G149" s="38"/>
      <c r="H149" s="38"/>
      <c r="I149" s="38"/>
      <c r="J149" s="38"/>
      <c r="K149" s="38"/>
      <c r="L149" s="38"/>
      <c r="M149" s="46"/>
    </row>
    <row r="150" spans="5:13">
      <c r="E150" s="38"/>
      <c r="F150" s="38"/>
      <c r="G150" s="38"/>
      <c r="H150" s="38"/>
      <c r="I150" s="38"/>
      <c r="J150" s="38"/>
      <c r="K150" s="38"/>
      <c r="L150" s="38"/>
      <c r="M150" s="46"/>
    </row>
    <row r="151" spans="5:13">
      <c r="E151" s="38"/>
      <c r="F151" s="38"/>
      <c r="G151" s="38"/>
      <c r="H151" s="38"/>
      <c r="I151" s="38"/>
      <c r="J151" s="38"/>
      <c r="K151" s="38"/>
      <c r="L151" s="38"/>
      <c r="M151" s="46"/>
    </row>
    <row r="152" spans="5:13">
      <c r="E152" s="38"/>
      <c r="F152" s="38"/>
      <c r="G152" s="38"/>
      <c r="H152" s="38"/>
      <c r="I152" s="38"/>
      <c r="J152" s="38"/>
      <c r="K152" s="38"/>
      <c r="L152" s="38"/>
      <c r="M152" s="46"/>
    </row>
    <row r="153" spans="5:13">
      <c r="E153" s="38"/>
      <c r="F153" s="38"/>
      <c r="G153" s="38"/>
      <c r="H153" s="38"/>
      <c r="I153" s="38"/>
      <c r="J153" s="38"/>
      <c r="K153" s="38"/>
      <c r="L153" s="38"/>
      <c r="M153" s="46"/>
    </row>
    <row r="154" spans="5:13">
      <c r="E154" s="38"/>
      <c r="F154" s="38"/>
      <c r="G154" s="38"/>
      <c r="H154" s="38"/>
      <c r="I154" s="38"/>
      <c r="J154" s="38"/>
      <c r="K154" s="38"/>
      <c r="L154" s="38"/>
      <c r="M154" s="46"/>
    </row>
    <row r="155" spans="5:13">
      <c r="E155" s="38"/>
      <c r="F155" s="38"/>
      <c r="G155" s="38"/>
      <c r="H155" s="38"/>
      <c r="I155" s="38"/>
      <c r="J155" s="38"/>
      <c r="K155" s="38"/>
      <c r="L155" s="38"/>
      <c r="M155" s="46"/>
    </row>
    <row r="156" spans="5:13">
      <c r="E156" s="38"/>
      <c r="F156" s="38"/>
      <c r="G156" s="38"/>
      <c r="H156" s="38"/>
      <c r="I156" s="38"/>
      <c r="J156" s="38"/>
      <c r="K156" s="38"/>
      <c r="L156" s="38"/>
      <c r="M156" s="46"/>
    </row>
    <row r="157" spans="5:13">
      <c r="E157" s="38"/>
      <c r="F157" s="38"/>
      <c r="G157" s="38"/>
      <c r="H157" s="38"/>
      <c r="I157" s="38"/>
      <c r="J157" s="38"/>
      <c r="K157" s="38"/>
      <c r="L157" s="38"/>
      <c r="M157" s="46"/>
    </row>
    <row r="158" spans="5:13">
      <c r="E158" s="38"/>
      <c r="F158" s="38"/>
      <c r="G158" s="38"/>
      <c r="H158" s="38"/>
      <c r="I158" s="38"/>
      <c r="J158" s="38"/>
      <c r="K158" s="38"/>
      <c r="L158" s="38"/>
      <c r="M158" s="46"/>
    </row>
    <row r="159" spans="5:13">
      <c r="E159" s="38"/>
      <c r="F159" s="38"/>
      <c r="G159" s="38"/>
      <c r="H159" s="38"/>
      <c r="I159" s="38"/>
      <c r="J159" s="38"/>
      <c r="K159" s="38"/>
      <c r="L159" s="38"/>
      <c r="M159" s="46"/>
    </row>
    <row r="160" spans="5:13">
      <c r="E160" s="38"/>
      <c r="F160" s="38"/>
      <c r="G160" s="38"/>
      <c r="H160" s="38"/>
      <c r="I160" s="38"/>
      <c r="J160" s="38"/>
      <c r="K160" s="38"/>
      <c r="L160" s="38"/>
      <c r="M160" s="46"/>
    </row>
    <row r="161" spans="5:13">
      <c r="E161" s="38"/>
      <c r="F161" s="38"/>
      <c r="G161" s="38"/>
      <c r="H161" s="38"/>
      <c r="I161" s="38"/>
      <c r="J161" s="38"/>
      <c r="K161" s="38"/>
      <c r="L161" s="38"/>
      <c r="M161" s="46"/>
    </row>
    <row r="162" spans="5:13">
      <c r="E162" s="38"/>
      <c r="F162" s="38"/>
      <c r="G162" s="38"/>
      <c r="H162" s="38"/>
      <c r="I162" s="38"/>
      <c r="J162" s="38"/>
      <c r="K162" s="38"/>
      <c r="L162" s="38"/>
      <c r="M162" s="46"/>
    </row>
    <row r="163" spans="5:13">
      <c r="E163" s="38"/>
      <c r="F163" s="38"/>
      <c r="G163" s="38"/>
      <c r="H163" s="38"/>
      <c r="I163" s="38"/>
      <c r="J163" s="38"/>
      <c r="K163" s="38"/>
      <c r="L163" s="38"/>
      <c r="M163" s="46"/>
    </row>
    <row r="164" spans="5:13">
      <c r="E164" s="38"/>
      <c r="F164" s="38"/>
      <c r="G164" s="38"/>
      <c r="H164" s="38"/>
      <c r="I164" s="38"/>
      <c r="J164" s="38"/>
      <c r="K164" s="38"/>
      <c r="L164" s="38"/>
      <c r="M164" s="46"/>
    </row>
    <row r="165" spans="5:13">
      <c r="E165" s="38"/>
      <c r="F165" s="38"/>
      <c r="G165" s="38"/>
      <c r="H165" s="38"/>
      <c r="I165" s="38"/>
      <c r="J165" s="38"/>
      <c r="K165" s="38"/>
      <c r="L165" s="38"/>
      <c r="M165" s="46"/>
    </row>
    <row r="166" spans="5:13">
      <c r="E166" s="38"/>
      <c r="F166" s="38"/>
      <c r="G166" s="38"/>
      <c r="H166" s="38"/>
      <c r="I166" s="38"/>
      <c r="J166" s="38"/>
      <c r="K166" s="38"/>
      <c r="L166" s="38"/>
      <c r="M166" s="46"/>
    </row>
    <row r="167" spans="5:13">
      <c r="E167" s="38"/>
      <c r="F167" s="38"/>
      <c r="G167" s="38"/>
      <c r="H167" s="38"/>
      <c r="I167" s="38"/>
      <c r="J167" s="38"/>
      <c r="K167" s="38"/>
      <c r="L167" s="38"/>
      <c r="M167" s="46"/>
    </row>
    <row r="168" spans="5:13">
      <c r="E168" s="38"/>
      <c r="F168" s="38"/>
      <c r="G168" s="38"/>
      <c r="H168" s="38"/>
      <c r="I168" s="38"/>
      <c r="J168" s="38"/>
      <c r="K168" s="38"/>
      <c r="L168" s="38"/>
      <c r="M168" s="46"/>
    </row>
    <row r="169" spans="5:13">
      <c r="E169" s="38"/>
      <c r="F169" s="38"/>
      <c r="G169" s="38"/>
      <c r="H169" s="38"/>
      <c r="I169" s="38"/>
      <c r="J169" s="38"/>
      <c r="K169" s="38"/>
      <c r="L169" s="38"/>
      <c r="M169" s="46"/>
    </row>
    <row r="170" spans="5:13">
      <c r="E170" s="38"/>
      <c r="F170" s="38"/>
      <c r="G170" s="38"/>
      <c r="H170" s="38"/>
      <c r="I170" s="38"/>
      <c r="J170" s="38"/>
      <c r="K170" s="38"/>
      <c r="L170" s="38"/>
      <c r="M170" s="46"/>
    </row>
    <row r="171" spans="5:13">
      <c r="E171" s="38"/>
      <c r="F171" s="38"/>
      <c r="G171" s="38"/>
      <c r="H171" s="38"/>
      <c r="I171" s="38"/>
      <c r="J171" s="38"/>
      <c r="K171" s="38"/>
      <c r="L171" s="38"/>
      <c r="M171" s="46"/>
    </row>
    <row r="172" spans="5:13">
      <c r="E172" s="38"/>
      <c r="F172" s="38"/>
      <c r="G172" s="38"/>
      <c r="H172" s="38"/>
      <c r="I172" s="38"/>
      <c r="J172" s="38"/>
      <c r="K172" s="38"/>
      <c r="L172" s="38"/>
      <c r="M172" s="46"/>
    </row>
    <row r="173" spans="5:13">
      <c r="E173" s="38"/>
      <c r="F173" s="38"/>
      <c r="G173" s="38"/>
      <c r="H173" s="38"/>
      <c r="I173" s="38"/>
      <c r="J173" s="38"/>
      <c r="K173" s="38"/>
      <c r="L173" s="38"/>
      <c r="M173" s="46"/>
    </row>
    <row r="174" spans="5:13">
      <c r="E174" s="38"/>
      <c r="F174" s="38"/>
      <c r="G174" s="38"/>
      <c r="H174" s="38"/>
      <c r="I174" s="38"/>
      <c r="J174" s="38"/>
      <c r="K174" s="38"/>
      <c r="L174" s="38"/>
      <c r="M174" s="46"/>
    </row>
    <row r="175" spans="5:13">
      <c r="E175" s="38"/>
      <c r="F175" s="38"/>
      <c r="G175" s="38"/>
      <c r="H175" s="38"/>
      <c r="I175" s="38"/>
      <c r="J175" s="38"/>
      <c r="K175" s="38"/>
      <c r="L175" s="38"/>
      <c r="M175" s="46"/>
    </row>
    <row r="176" spans="5:13">
      <c r="E176" s="38"/>
      <c r="F176" s="38"/>
      <c r="G176" s="38"/>
      <c r="H176" s="38"/>
      <c r="I176" s="38"/>
      <c r="J176" s="38"/>
      <c r="K176" s="38"/>
      <c r="L176" s="38"/>
      <c r="M176" s="46"/>
    </row>
    <row r="177" spans="5:13">
      <c r="E177" s="38"/>
      <c r="F177" s="38"/>
      <c r="G177" s="38"/>
      <c r="H177" s="38"/>
      <c r="I177" s="38"/>
      <c r="J177" s="38"/>
      <c r="K177" s="38"/>
      <c r="L177" s="38"/>
      <c r="M177" s="46"/>
    </row>
    <row r="178" spans="5:13">
      <c r="E178" s="38"/>
      <c r="F178" s="38"/>
      <c r="G178" s="38"/>
      <c r="H178" s="38"/>
      <c r="I178" s="38"/>
      <c r="J178" s="38"/>
      <c r="K178" s="38"/>
      <c r="L178" s="38"/>
      <c r="M178" s="46"/>
    </row>
    <row r="179" spans="5:13">
      <c r="E179" s="38"/>
      <c r="F179" s="38"/>
      <c r="G179" s="38"/>
      <c r="H179" s="38"/>
      <c r="I179" s="38"/>
      <c r="J179" s="38"/>
      <c r="K179" s="38"/>
      <c r="L179" s="38"/>
      <c r="M179" s="46"/>
    </row>
    <row r="180" spans="5:13">
      <c r="E180" s="38"/>
      <c r="F180" s="38"/>
      <c r="G180" s="38"/>
      <c r="H180" s="38"/>
      <c r="I180" s="38"/>
      <c r="J180" s="38"/>
      <c r="K180" s="38"/>
      <c r="L180" s="38"/>
      <c r="M180" s="46"/>
    </row>
    <row r="181" spans="5:13">
      <c r="E181" s="38"/>
      <c r="F181" s="38"/>
      <c r="G181" s="38"/>
      <c r="H181" s="38"/>
      <c r="I181" s="38"/>
      <c r="J181" s="38"/>
      <c r="K181" s="38"/>
      <c r="L181" s="38"/>
      <c r="M181" s="46"/>
    </row>
    <row r="182" spans="5:13">
      <c r="E182" s="38"/>
      <c r="F182" s="38"/>
      <c r="G182" s="38"/>
      <c r="H182" s="38"/>
      <c r="I182" s="38"/>
      <c r="J182" s="38"/>
      <c r="K182" s="38"/>
      <c r="L182" s="38"/>
      <c r="M182" s="46"/>
    </row>
    <row r="183" spans="5:13">
      <c r="E183" s="38"/>
      <c r="F183" s="38"/>
      <c r="G183" s="38"/>
      <c r="H183" s="38"/>
      <c r="I183" s="38"/>
      <c r="J183" s="38"/>
      <c r="K183" s="38"/>
      <c r="L183" s="38"/>
      <c r="M183" s="46"/>
    </row>
    <row r="184" spans="5:13">
      <c r="E184" s="38"/>
      <c r="F184" s="38"/>
      <c r="G184" s="38"/>
      <c r="H184" s="38"/>
      <c r="I184" s="38"/>
      <c r="J184" s="38"/>
      <c r="K184" s="38"/>
      <c r="L184" s="38"/>
      <c r="M184" s="46"/>
    </row>
    <row r="185" spans="5:13">
      <c r="E185" s="38"/>
      <c r="F185" s="38"/>
      <c r="G185" s="38"/>
      <c r="H185" s="38"/>
      <c r="I185" s="38"/>
      <c r="J185" s="38"/>
      <c r="K185" s="38"/>
      <c r="L185" s="38"/>
      <c r="M185" s="46"/>
    </row>
    <row r="186" spans="5:13">
      <c r="E186" s="38"/>
      <c r="F186" s="38"/>
      <c r="G186" s="38"/>
      <c r="H186" s="38"/>
      <c r="I186" s="38"/>
      <c r="J186" s="38"/>
      <c r="K186" s="38"/>
      <c r="L186" s="38"/>
      <c r="M186" s="46"/>
    </row>
    <row r="187" spans="5:13">
      <c r="E187" s="38"/>
      <c r="F187" s="38"/>
      <c r="G187" s="38"/>
      <c r="H187" s="38"/>
      <c r="I187" s="38"/>
      <c r="J187" s="38"/>
      <c r="K187" s="38"/>
      <c r="L187" s="38"/>
      <c r="M187" s="46"/>
    </row>
    <row r="188" spans="5:13">
      <c r="E188" s="38"/>
      <c r="F188" s="38"/>
      <c r="G188" s="38"/>
      <c r="H188" s="38"/>
      <c r="I188" s="38"/>
      <c r="J188" s="38"/>
      <c r="K188" s="38"/>
      <c r="L188" s="38"/>
      <c r="M188" s="46"/>
    </row>
    <row r="189" spans="5:13">
      <c r="E189" s="38"/>
      <c r="F189" s="38"/>
      <c r="G189" s="38"/>
      <c r="H189" s="38"/>
      <c r="I189" s="38"/>
      <c r="J189" s="38"/>
      <c r="K189" s="38"/>
      <c r="L189" s="38"/>
      <c r="M189" s="46"/>
    </row>
    <row r="190" spans="5:13">
      <c r="E190" s="38"/>
      <c r="F190" s="38"/>
      <c r="G190" s="38"/>
      <c r="H190" s="38"/>
      <c r="I190" s="38"/>
      <c r="J190" s="38"/>
      <c r="K190" s="38"/>
      <c r="L190" s="38"/>
      <c r="M190" s="46"/>
    </row>
    <row r="191" spans="5:13">
      <c r="E191" s="38"/>
      <c r="F191" s="38"/>
      <c r="G191" s="38"/>
      <c r="H191" s="38"/>
      <c r="I191" s="38"/>
      <c r="J191" s="38"/>
      <c r="K191" s="38"/>
      <c r="L191" s="38"/>
      <c r="M191" s="46"/>
    </row>
    <row r="192" spans="5:13">
      <c r="E192" s="38"/>
      <c r="F192" s="38"/>
      <c r="G192" s="38"/>
      <c r="H192" s="38"/>
      <c r="I192" s="38"/>
      <c r="J192" s="38"/>
      <c r="K192" s="38"/>
      <c r="L192" s="38"/>
      <c r="M192" s="46"/>
    </row>
    <row r="193" spans="5:13">
      <c r="E193" s="38"/>
      <c r="F193" s="38"/>
      <c r="G193" s="38"/>
      <c r="H193" s="38"/>
      <c r="I193" s="38"/>
      <c r="J193" s="38"/>
      <c r="K193" s="38"/>
      <c r="L193" s="38"/>
      <c r="M193" s="46"/>
    </row>
    <row r="194" spans="5:13">
      <c r="E194" s="38"/>
      <c r="F194" s="38"/>
      <c r="G194" s="38"/>
      <c r="H194" s="38"/>
      <c r="I194" s="38"/>
      <c r="J194" s="38"/>
      <c r="K194" s="38"/>
      <c r="L194" s="38"/>
      <c r="M194" s="46"/>
    </row>
    <row r="195" spans="5:13">
      <c r="E195" s="38"/>
      <c r="F195" s="38"/>
      <c r="G195" s="38"/>
      <c r="H195" s="38"/>
      <c r="I195" s="38"/>
      <c r="J195" s="38"/>
      <c r="K195" s="38"/>
      <c r="L195" s="38"/>
      <c r="M195" s="46"/>
    </row>
    <row r="196" spans="5:13">
      <c r="E196" s="38"/>
      <c r="F196" s="38"/>
      <c r="G196" s="38"/>
      <c r="H196" s="38"/>
      <c r="I196" s="38"/>
      <c r="J196" s="38"/>
      <c r="K196" s="38"/>
      <c r="L196" s="38"/>
      <c r="M196" s="46"/>
    </row>
    <row r="197" spans="5:13">
      <c r="E197" s="38"/>
      <c r="F197" s="38"/>
      <c r="G197" s="38"/>
      <c r="H197" s="38"/>
      <c r="I197" s="38"/>
      <c r="J197" s="38"/>
      <c r="K197" s="38"/>
      <c r="L197" s="38"/>
      <c r="M197" s="46"/>
    </row>
    <row r="198" spans="5:13">
      <c r="E198" s="38"/>
      <c r="F198" s="38"/>
      <c r="G198" s="38"/>
      <c r="H198" s="38"/>
      <c r="I198" s="38"/>
      <c r="J198" s="38"/>
      <c r="K198" s="38"/>
      <c r="L198" s="38"/>
      <c r="M198" s="46"/>
    </row>
    <row r="199" spans="5:13">
      <c r="E199" s="38"/>
      <c r="F199" s="38"/>
      <c r="G199" s="38"/>
      <c r="H199" s="38"/>
      <c r="I199" s="38"/>
      <c r="J199" s="38"/>
      <c r="K199" s="38"/>
      <c r="L199" s="38"/>
      <c r="M199" s="46"/>
    </row>
    <row r="200" spans="5:13">
      <c r="E200" s="38"/>
      <c r="F200" s="38"/>
      <c r="G200" s="38"/>
      <c r="H200" s="38"/>
      <c r="I200" s="38"/>
      <c r="J200" s="38"/>
      <c r="K200" s="38"/>
      <c r="L200" s="38"/>
      <c r="M200" s="46"/>
    </row>
    <row r="201" spans="5:13">
      <c r="E201" s="38"/>
      <c r="F201" s="38"/>
      <c r="G201" s="38"/>
      <c r="H201" s="38"/>
      <c r="I201" s="38"/>
      <c r="J201" s="38"/>
      <c r="K201" s="38"/>
      <c r="L201" s="38"/>
      <c r="M201" s="46"/>
    </row>
    <row r="202" spans="5:13">
      <c r="E202" s="38"/>
      <c r="F202" s="38"/>
      <c r="G202" s="38"/>
      <c r="H202" s="38"/>
      <c r="I202" s="38"/>
      <c r="J202" s="38"/>
      <c r="K202" s="38"/>
      <c r="L202" s="38"/>
      <c r="M202" s="46"/>
    </row>
    <row r="203" spans="5:13">
      <c r="E203" s="38"/>
      <c r="F203" s="38"/>
      <c r="G203" s="38"/>
      <c r="H203" s="38"/>
      <c r="I203" s="38"/>
      <c r="J203" s="38"/>
      <c r="K203" s="38"/>
      <c r="L203" s="38"/>
      <c r="M203" s="46"/>
    </row>
    <row r="204" spans="5:13">
      <c r="E204" s="38"/>
      <c r="F204" s="38"/>
      <c r="G204" s="38"/>
      <c r="H204" s="38"/>
      <c r="I204" s="38"/>
      <c r="J204" s="38"/>
      <c r="K204" s="38"/>
      <c r="L204" s="38"/>
      <c r="M204" s="46"/>
    </row>
    <row r="205" spans="5:13">
      <c r="E205" s="38"/>
      <c r="F205" s="38"/>
      <c r="G205" s="38"/>
      <c r="H205" s="38"/>
      <c r="I205" s="38"/>
      <c r="J205" s="38"/>
      <c r="K205" s="38"/>
      <c r="L205" s="38"/>
      <c r="M205" s="46"/>
    </row>
    <row r="206" spans="5:13">
      <c r="E206" s="38"/>
      <c r="F206" s="38"/>
      <c r="G206" s="38"/>
      <c r="H206" s="38"/>
      <c r="I206" s="38"/>
      <c r="J206" s="38"/>
      <c r="K206" s="38"/>
      <c r="L206" s="38"/>
      <c r="M206" s="46"/>
    </row>
    <row r="207" spans="5:13">
      <c r="E207" s="38"/>
      <c r="F207" s="38"/>
      <c r="G207" s="38"/>
      <c r="H207" s="38"/>
      <c r="I207" s="38"/>
      <c r="J207" s="38"/>
      <c r="K207" s="38"/>
      <c r="L207" s="38"/>
      <c r="M207" s="46"/>
    </row>
    <row r="208" spans="5:13">
      <c r="E208" s="38"/>
      <c r="F208" s="38"/>
      <c r="G208" s="38"/>
      <c r="H208" s="38"/>
      <c r="I208" s="38"/>
      <c r="J208" s="38"/>
      <c r="K208" s="38"/>
      <c r="L208" s="38"/>
      <c r="M208" s="46"/>
    </row>
    <row r="209" spans="5:13">
      <c r="E209" s="38"/>
      <c r="F209" s="38"/>
      <c r="G209" s="38"/>
      <c r="H209" s="38"/>
      <c r="I209" s="38"/>
      <c r="J209" s="38"/>
      <c r="K209" s="38"/>
      <c r="L209" s="38"/>
      <c r="M209" s="46"/>
    </row>
    <row r="210" spans="5:13">
      <c r="E210" s="38"/>
      <c r="F210" s="38"/>
      <c r="G210" s="38"/>
      <c r="H210" s="38"/>
      <c r="I210" s="38"/>
      <c r="J210" s="38"/>
      <c r="K210" s="38"/>
      <c r="L210" s="38"/>
      <c r="M210" s="46"/>
    </row>
    <row r="211" spans="5:13">
      <c r="E211" s="38"/>
      <c r="F211" s="38"/>
      <c r="G211" s="38"/>
      <c r="H211" s="38"/>
      <c r="I211" s="38"/>
      <c r="J211" s="38"/>
      <c r="K211" s="38"/>
      <c r="L211" s="38"/>
      <c r="M211" s="46"/>
    </row>
    <row r="212" spans="5:13">
      <c r="E212" s="38"/>
      <c r="F212" s="38"/>
      <c r="G212" s="38"/>
      <c r="H212" s="38"/>
      <c r="I212" s="38"/>
      <c r="J212" s="38"/>
      <c r="K212" s="38"/>
      <c r="L212" s="38"/>
      <c r="M212" s="46"/>
    </row>
    <row r="213" spans="5:13">
      <c r="E213" s="38"/>
      <c r="F213" s="38"/>
      <c r="G213" s="38"/>
      <c r="H213" s="38"/>
      <c r="I213" s="38"/>
      <c r="J213" s="38"/>
      <c r="K213" s="38"/>
      <c r="L213" s="38"/>
      <c r="M213" s="46"/>
    </row>
    <row r="214" spans="5:13">
      <c r="E214" s="38"/>
      <c r="F214" s="38"/>
      <c r="G214" s="38"/>
      <c r="H214" s="38"/>
      <c r="I214" s="38"/>
      <c r="J214" s="38"/>
      <c r="K214" s="38"/>
      <c r="L214" s="38"/>
      <c r="M214" s="46"/>
    </row>
    <row r="215" spans="5:13">
      <c r="E215" s="38"/>
      <c r="F215" s="38"/>
      <c r="G215" s="38"/>
      <c r="H215" s="38"/>
      <c r="I215" s="38"/>
      <c r="J215" s="38"/>
      <c r="K215" s="38"/>
      <c r="L215" s="38"/>
      <c r="M215" s="46"/>
    </row>
    <row r="216" spans="5:13">
      <c r="E216" s="38"/>
      <c r="F216" s="38"/>
      <c r="G216" s="38"/>
      <c r="H216" s="38"/>
      <c r="I216" s="38"/>
      <c r="J216" s="38"/>
      <c r="K216" s="38"/>
      <c r="L216" s="38"/>
      <c r="M216" s="46"/>
    </row>
    <row r="217" spans="5:13">
      <c r="E217" s="38"/>
      <c r="F217" s="38"/>
      <c r="G217" s="38"/>
      <c r="H217" s="38"/>
      <c r="I217" s="38"/>
      <c r="J217" s="38"/>
      <c r="K217" s="38"/>
      <c r="L217" s="38"/>
      <c r="M217" s="46"/>
    </row>
    <row r="218" spans="5:13">
      <c r="E218" s="38"/>
      <c r="F218" s="38"/>
      <c r="G218" s="38"/>
      <c r="H218" s="38"/>
      <c r="I218" s="38"/>
      <c r="J218" s="38"/>
      <c r="K218" s="38"/>
      <c r="L218" s="38"/>
      <c r="M218" s="46"/>
    </row>
    <row r="219" spans="5:13">
      <c r="E219" s="38"/>
      <c r="F219" s="38"/>
      <c r="G219" s="38"/>
      <c r="H219" s="38"/>
      <c r="I219" s="38"/>
      <c r="J219" s="38"/>
      <c r="K219" s="38"/>
      <c r="L219" s="38"/>
      <c r="M219" s="46"/>
    </row>
    <row r="220" spans="5:13">
      <c r="E220" s="38"/>
      <c r="F220" s="38"/>
      <c r="G220" s="38"/>
      <c r="H220" s="38"/>
      <c r="I220" s="38"/>
      <c r="J220" s="38"/>
      <c r="K220" s="38"/>
      <c r="L220" s="38"/>
      <c r="M220" s="46"/>
    </row>
    <row r="221" spans="5:13">
      <c r="E221" s="38"/>
      <c r="F221" s="38"/>
      <c r="G221" s="38"/>
      <c r="H221" s="38"/>
      <c r="I221" s="38"/>
      <c r="J221" s="38"/>
      <c r="K221" s="38"/>
      <c r="L221" s="38"/>
      <c r="M221" s="46"/>
    </row>
    <row r="222" spans="5:13">
      <c r="E222" s="38"/>
      <c r="F222" s="38"/>
      <c r="G222" s="38"/>
      <c r="H222" s="38"/>
      <c r="I222" s="38"/>
      <c r="J222" s="38"/>
      <c r="K222" s="38"/>
      <c r="L222" s="38"/>
      <c r="M222" s="46"/>
    </row>
    <row r="223" spans="5:13">
      <c r="E223" s="38"/>
      <c r="F223" s="38"/>
      <c r="G223" s="38"/>
      <c r="H223" s="38"/>
      <c r="I223" s="38"/>
      <c r="J223" s="38"/>
      <c r="K223" s="38"/>
      <c r="L223" s="38"/>
      <c r="M223" s="46"/>
    </row>
    <row r="224" spans="5:13">
      <c r="E224" s="38"/>
      <c r="F224" s="38"/>
      <c r="G224" s="38"/>
      <c r="H224" s="38"/>
      <c r="I224" s="38"/>
      <c r="J224" s="38"/>
      <c r="K224" s="38"/>
      <c r="L224" s="38"/>
      <c r="M224" s="46"/>
    </row>
    <row r="225" spans="5:13">
      <c r="E225" s="38"/>
      <c r="F225" s="38"/>
      <c r="G225" s="38"/>
      <c r="H225" s="38"/>
      <c r="I225" s="38"/>
      <c r="J225" s="38"/>
      <c r="K225" s="38"/>
      <c r="L225" s="38"/>
      <c r="M225" s="46"/>
    </row>
    <row r="226" spans="5:13">
      <c r="E226" s="38"/>
      <c r="F226" s="38"/>
      <c r="G226" s="38"/>
      <c r="H226" s="38"/>
      <c r="I226" s="38"/>
      <c r="J226" s="38"/>
      <c r="K226" s="38"/>
      <c r="L226" s="38"/>
      <c r="M226" s="46"/>
    </row>
    <row r="227" spans="5:13">
      <c r="E227" s="38"/>
      <c r="F227" s="38"/>
      <c r="G227" s="38"/>
      <c r="H227" s="38"/>
      <c r="I227" s="38"/>
      <c r="J227" s="38"/>
      <c r="K227" s="38"/>
      <c r="L227" s="38"/>
      <c r="M227" s="46"/>
    </row>
    <row r="228" spans="5:13">
      <c r="E228" s="38"/>
      <c r="F228" s="38"/>
      <c r="G228" s="38"/>
      <c r="H228" s="38"/>
      <c r="I228" s="38"/>
      <c r="J228" s="38"/>
      <c r="K228" s="38"/>
      <c r="L228" s="38"/>
      <c r="M228" s="46"/>
    </row>
    <row r="229" spans="5:13">
      <c r="E229" s="38"/>
      <c r="F229" s="38"/>
      <c r="G229" s="38"/>
      <c r="H229" s="38"/>
      <c r="I229" s="38"/>
      <c r="J229" s="38"/>
      <c r="K229" s="38"/>
      <c r="L229" s="38"/>
      <c r="M229" s="46"/>
    </row>
    <row r="230" spans="5:13">
      <c r="E230" s="38"/>
      <c r="F230" s="38"/>
      <c r="G230" s="38"/>
      <c r="H230" s="38"/>
      <c r="I230" s="38"/>
      <c r="J230" s="38"/>
      <c r="K230" s="38"/>
      <c r="L230" s="38"/>
      <c r="M230" s="46"/>
    </row>
    <row r="231" spans="5:13">
      <c r="E231" s="38"/>
      <c r="F231" s="38"/>
      <c r="G231" s="38"/>
      <c r="H231" s="38"/>
      <c r="I231" s="38"/>
      <c r="J231" s="38"/>
      <c r="K231" s="38"/>
      <c r="L231" s="38"/>
      <c r="M231" s="46"/>
    </row>
    <row r="232" spans="5:13">
      <c r="E232" s="38"/>
      <c r="F232" s="38"/>
      <c r="G232" s="38"/>
      <c r="H232" s="38"/>
      <c r="I232" s="38"/>
      <c r="J232" s="38"/>
      <c r="K232" s="38"/>
      <c r="L232" s="38"/>
      <c r="M232" s="46"/>
    </row>
    <row r="233" spans="5:13">
      <c r="E233" s="38"/>
      <c r="F233" s="38"/>
      <c r="G233" s="38"/>
      <c r="H233" s="38"/>
      <c r="I233" s="38"/>
      <c r="J233" s="38"/>
      <c r="K233" s="38"/>
      <c r="L233" s="38"/>
      <c r="M233" s="46"/>
    </row>
    <row r="234" spans="5:13">
      <c r="E234" s="38"/>
      <c r="F234" s="38"/>
      <c r="G234" s="38"/>
      <c r="H234" s="38"/>
      <c r="I234" s="38"/>
      <c r="J234" s="38"/>
      <c r="K234" s="38"/>
      <c r="L234" s="38"/>
      <c r="M234" s="46"/>
    </row>
    <row r="235" spans="5:13">
      <c r="E235" s="38"/>
      <c r="F235" s="38"/>
      <c r="G235" s="38"/>
      <c r="H235" s="38"/>
      <c r="I235" s="38"/>
      <c r="J235" s="38"/>
      <c r="K235" s="38"/>
      <c r="L235" s="38"/>
      <c r="M235" s="46"/>
    </row>
    <row r="236" spans="5:13">
      <c r="E236" s="38"/>
      <c r="F236" s="38"/>
      <c r="G236" s="38"/>
      <c r="H236" s="38"/>
      <c r="I236" s="38"/>
      <c r="J236" s="38"/>
      <c r="K236" s="38"/>
      <c r="L236" s="38"/>
      <c r="M236" s="46"/>
    </row>
    <row r="237" spans="5:13">
      <c r="E237" s="38"/>
      <c r="F237" s="38"/>
      <c r="G237" s="38"/>
      <c r="H237" s="38"/>
      <c r="I237" s="38"/>
      <c r="J237" s="38"/>
      <c r="K237" s="38"/>
      <c r="L237" s="38"/>
      <c r="M237" s="46"/>
    </row>
    <row r="238" spans="5:13">
      <c r="E238" s="38"/>
      <c r="F238" s="38"/>
      <c r="G238" s="38"/>
      <c r="H238" s="38"/>
      <c r="I238" s="38"/>
      <c r="J238" s="38"/>
      <c r="K238" s="38"/>
      <c r="L238" s="38"/>
      <c r="M238" s="46"/>
    </row>
    <row r="239" spans="5:13">
      <c r="E239" s="38"/>
      <c r="F239" s="38"/>
      <c r="G239" s="38"/>
      <c r="H239" s="38"/>
      <c r="I239" s="38"/>
      <c r="J239" s="38"/>
      <c r="K239" s="38"/>
      <c r="L239" s="38"/>
      <c r="M239" s="46"/>
    </row>
    <row r="240" spans="5:13">
      <c r="E240" s="38"/>
      <c r="F240" s="38"/>
      <c r="G240" s="38"/>
      <c r="H240" s="38"/>
      <c r="I240" s="38"/>
      <c r="J240" s="38"/>
      <c r="K240" s="38"/>
      <c r="L240" s="38"/>
      <c r="M240" s="46"/>
    </row>
    <row r="241" spans="5:13">
      <c r="E241" s="38"/>
      <c r="F241" s="38"/>
      <c r="G241" s="38"/>
      <c r="H241" s="38"/>
      <c r="I241" s="38"/>
      <c r="J241" s="38"/>
      <c r="K241" s="38"/>
      <c r="L241" s="38"/>
      <c r="M241" s="46"/>
    </row>
    <row r="242" spans="5:13">
      <c r="E242" s="38"/>
      <c r="F242" s="38"/>
      <c r="G242" s="38"/>
      <c r="H242" s="38"/>
      <c r="I242" s="38"/>
      <c r="J242" s="38"/>
      <c r="K242" s="38"/>
      <c r="L242" s="38"/>
      <c r="M242" s="46"/>
    </row>
    <row r="243" spans="5:13">
      <c r="E243" s="38"/>
      <c r="F243" s="38"/>
      <c r="G243" s="38"/>
      <c r="H243" s="38"/>
      <c r="I243" s="38"/>
      <c r="J243" s="38"/>
      <c r="K243" s="38"/>
      <c r="L243" s="38"/>
      <c r="M243" s="46"/>
    </row>
    <row r="244" spans="5:13">
      <c r="E244" s="38"/>
      <c r="F244" s="38"/>
      <c r="G244" s="38"/>
      <c r="H244" s="38"/>
      <c r="I244" s="38"/>
      <c r="J244" s="38"/>
      <c r="K244" s="38"/>
      <c r="L244" s="38"/>
      <c r="M244" s="46"/>
    </row>
    <row r="245" spans="5:13">
      <c r="E245" s="38"/>
      <c r="F245" s="38"/>
      <c r="G245" s="38"/>
      <c r="H245" s="38"/>
      <c r="I245" s="38"/>
      <c r="J245" s="38"/>
      <c r="K245" s="38"/>
      <c r="L245" s="38"/>
      <c r="M245" s="46"/>
    </row>
    <row r="246" spans="5:13">
      <c r="E246" s="38"/>
      <c r="F246" s="38"/>
      <c r="G246" s="38"/>
      <c r="H246" s="38"/>
      <c r="I246" s="38"/>
      <c r="J246" s="38"/>
      <c r="K246" s="38"/>
      <c r="L246" s="38"/>
      <c r="M246" s="46"/>
    </row>
    <row r="247" spans="5:13">
      <c r="E247" s="38"/>
      <c r="F247" s="38"/>
      <c r="G247" s="38"/>
      <c r="H247" s="38"/>
      <c r="I247" s="38"/>
      <c r="J247" s="38"/>
      <c r="K247" s="38"/>
      <c r="L247" s="38"/>
      <c r="M247" s="46"/>
    </row>
    <row r="248" spans="5:13">
      <c r="E248" s="38"/>
      <c r="F248" s="38"/>
      <c r="G248" s="38"/>
      <c r="H248" s="38"/>
      <c r="I248" s="38"/>
      <c r="J248" s="38"/>
      <c r="K248" s="38"/>
      <c r="L248" s="38"/>
      <c r="M248" s="46"/>
    </row>
    <row r="249" spans="5:13">
      <c r="E249" s="38"/>
      <c r="F249" s="38"/>
      <c r="G249" s="38"/>
      <c r="H249" s="38"/>
      <c r="I249" s="38"/>
      <c r="J249" s="38"/>
      <c r="K249" s="38"/>
      <c r="L249" s="38"/>
      <c r="M249" s="46"/>
    </row>
    <row r="250" spans="5:13">
      <c r="E250" s="38"/>
      <c r="F250" s="38"/>
      <c r="G250" s="38"/>
      <c r="H250" s="38"/>
      <c r="I250" s="38"/>
      <c r="J250" s="38"/>
      <c r="K250" s="38"/>
      <c r="L250" s="38"/>
      <c r="M250" s="46"/>
    </row>
    <row r="251" spans="5:13">
      <c r="E251" s="38"/>
      <c r="F251" s="38"/>
      <c r="G251" s="38"/>
      <c r="H251" s="38"/>
      <c r="I251" s="38"/>
      <c r="J251" s="38"/>
      <c r="K251" s="38"/>
      <c r="L251" s="38"/>
      <c r="M251" s="46"/>
    </row>
    <row r="252" spans="5:13">
      <c r="E252" s="38"/>
      <c r="F252" s="38"/>
      <c r="G252" s="38"/>
      <c r="H252" s="38"/>
      <c r="I252" s="38"/>
      <c r="J252" s="38"/>
      <c r="K252" s="38"/>
      <c r="L252" s="38"/>
      <c r="M252" s="46"/>
    </row>
    <row r="253" spans="5:13">
      <c r="E253" s="38"/>
      <c r="F253" s="38"/>
      <c r="G253" s="38"/>
      <c r="H253" s="38"/>
      <c r="I253" s="38"/>
      <c r="J253" s="38"/>
      <c r="K253" s="38"/>
      <c r="L253" s="38"/>
      <c r="M253" s="46"/>
    </row>
    <row r="254" spans="5:13">
      <c r="E254" s="38"/>
      <c r="F254" s="38"/>
      <c r="G254" s="38"/>
      <c r="H254" s="38"/>
      <c r="I254" s="38"/>
      <c r="J254" s="38"/>
      <c r="K254" s="38"/>
      <c r="L254" s="38"/>
      <c r="M254" s="46"/>
    </row>
    <row r="255" spans="5:13">
      <c r="E255" s="38"/>
      <c r="F255" s="38"/>
      <c r="G255" s="38"/>
      <c r="H255" s="38"/>
      <c r="I255" s="38"/>
      <c r="J255" s="38"/>
      <c r="K255" s="38"/>
      <c r="L255" s="38"/>
      <c r="M255" s="46"/>
    </row>
    <row r="256" spans="5:13">
      <c r="E256" s="38"/>
      <c r="F256" s="38"/>
      <c r="G256" s="38"/>
      <c r="H256" s="38"/>
      <c r="I256" s="38"/>
      <c r="J256" s="38"/>
      <c r="K256" s="38"/>
      <c r="L256" s="38"/>
      <c r="M256" s="46"/>
    </row>
    <row r="257" spans="5:13">
      <c r="E257" s="38"/>
      <c r="F257" s="38"/>
      <c r="G257" s="38"/>
      <c r="H257" s="38"/>
      <c r="I257" s="38"/>
      <c r="J257" s="38"/>
      <c r="K257" s="38"/>
      <c r="L257" s="38"/>
      <c r="M257" s="46"/>
    </row>
    <row r="258" spans="5:13">
      <c r="E258" s="38"/>
      <c r="F258" s="38"/>
      <c r="G258" s="38"/>
      <c r="H258" s="38"/>
      <c r="I258" s="38"/>
      <c r="J258" s="38"/>
      <c r="K258" s="38"/>
      <c r="L258" s="38"/>
      <c r="M258" s="46"/>
    </row>
    <row r="259" spans="5:13">
      <c r="E259" s="38"/>
      <c r="F259" s="38"/>
      <c r="G259" s="38"/>
      <c r="H259" s="38"/>
      <c r="I259" s="38"/>
      <c r="J259" s="38"/>
      <c r="K259" s="38"/>
      <c r="L259" s="38"/>
      <c r="M259" s="46"/>
    </row>
    <row r="260" spans="5:13">
      <c r="E260" s="38"/>
      <c r="F260" s="38"/>
      <c r="G260" s="38"/>
      <c r="H260" s="38"/>
      <c r="I260" s="38"/>
      <c r="J260" s="38"/>
      <c r="K260" s="38"/>
      <c r="L260" s="38"/>
      <c r="M260" s="46"/>
    </row>
    <row r="261" spans="5:13">
      <c r="E261" s="38"/>
      <c r="F261" s="38"/>
      <c r="G261" s="38"/>
      <c r="H261" s="38"/>
      <c r="I261" s="38"/>
      <c r="J261" s="38"/>
      <c r="K261" s="38"/>
      <c r="L261" s="38"/>
      <c r="M261" s="46"/>
    </row>
    <row r="262" spans="5:13">
      <c r="E262" s="38"/>
      <c r="F262" s="38"/>
      <c r="G262" s="38"/>
      <c r="H262" s="38"/>
      <c r="I262" s="38"/>
      <c r="J262" s="38"/>
      <c r="K262" s="38"/>
      <c r="L262" s="38"/>
      <c r="M262" s="46"/>
    </row>
    <row r="263" spans="5:13">
      <c r="E263" s="38"/>
      <c r="F263" s="38"/>
      <c r="G263" s="38"/>
      <c r="H263" s="38"/>
      <c r="I263" s="38"/>
      <c r="J263" s="38"/>
      <c r="K263" s="38"/>
      <c r="L263" s="38"/>
      <c r="M263" s="46"/>
    </row>
    <row r="264" spans="5:13">
      <c r="E264" s="38"/>
      <c r="F264" s="38"/>
      <c r="G264" s="38"/>
      <c r="H264" s="38"/>
      <c r="I264" s="38"/>
      <c r="J264" s="38"/>
      <c r="K264" s="38"/>
      <c r="L264" s="38"/>
      <c r="M264" s="46"/>
    </row>
    <row r="265" spans="5:13">
      <c r="E265" s="38"/>
      <c r="F265" s="38"/>
      <c r="G265" s="38"/>
      <c r="H265" s="38"/>
      <c r="I265" s="38"/>
      <c r="J265" s="38"/>
      <c r="K265" s="38"/>
      <c r="L265" s="38"/>
      <c r="M265" s="46"/>
    </row>
    <row r="266" spans="5:13">
      <c r="E266" s="38"/>
      <c r="F266" s="38"/>
      <c r="G266" s="38"/>
      <c r="H266" s="38"/>
      <c r="I266" s="38"/>
      <c r="J266" s="38"/>
      <c r="K266" s="38"/>
      <c r="L266" s="38"/>
      <c r="M266" s="46"/>
    </row>
    <row r="267" spans="5:13">
      <c r="E267" s="38"/>
      <c r="F267" s="38"/>
      <c r="G267" s="38"/>
      <c r="H267" s="38"/>
      <c r="I267" s="38"/>
      <c r="J267" s="38"/>
      <c r="K267" s="38"/>
      <c r="L267" s="38"/>
      <c r="M267" s="46"/>
    </row>
    <row r="268" spans="5:13">
      <c r="E268" s="38"/>
      <c r="F268" s="38"/>
      <c r="G268" s="38"/>
      <c r="H268" s="38"/>
      <c r="I268" s="38"/>
      <c r="J268" s="38"/>
      <c r="K268" s="38"/>
      <c r="L268" s="38"/>
      <c r="M268" s="46"/>
    </row>
    <row r="269" spans="5:13">
      <c r="E269" s="38"/>
      <c r="F269" s="38"/>
      <c r="G269" s="38"/>
      <c r="H269" s="38"/>
      <c r="I269" s="38"/>
      <c r="J269" s="38"/>
      <c r="K269" s="38"/>
      <c r="L269" s="38"/>
      <c r="M269" s="46"/>
    </row>
    <row r="270" spans="5:13">
      <c r="E270" s="38"/>
      <c r="F270" s="38"/>
      <c r="G270" s="38"/>
      <c r="H270" s="38"/>
      <c r="I270" s="38"/>
      <c r="J270" s="38"/>
      <c r="K270" s="38"/>
      <c r="L270" s="38"/>
      <c r="M270" s="46"/>
    </row>
    <row r="271" spans="5:13">
      <c r="E271" s="38"/>
      <c r="F271" s="38"/>
      <c r="G271" s="38"/>
      <c r="H271" s="38"/>
      <c r="I271" s="38"/>
      <c r="J271" s="38"/>
      <c r="K271" s="38"/>
      <c r="L271" s="38"/>
      <c r="M271" s="46"/>
    </row>
    <row r="272" spans="5:13">
      <c r="E272" s="38"/>
      <c r="F272" s="38"/>
      <c r="G272" s="38"/>
      <c r="H272" s="38"/>
      <c r="I272" s="38"/>
      <c r="J272" s="38"/>
      <c r="K272" s="38"/>
      <c r="L272" s="38"/>
      <c r="M272" s="46"/>
    </row>
    <row r="273" spans="5:13">
      <c r="E273" s="38"/>
      <c r="F273" s="38"/>
      <c r="G273" s="38"/>
      <c r="H273" s="38"/>
      <c r="I273" s="38"/>
      <c r="J273" s="38"/>
      <c r="K273" s="38"/>
      <c r="L273" s="38"/>
      <c r="M273" s="46"/>
    </row>
    <row r="274" spans="5:13">
      <c r="E274" s="38"/>
      <c r="F274" s="38"/>
      <c r="G274" s="38"/>
      <c r="H274" s="38"/>
      <c r="I274" s="38"/>
      <c r="J274" s="38"/>
      <c r="K274" s="38"/>
      <c r="L274" s="38"/>
      <c r="M274" s="46"/>
    </row>
    <row r="275" spans="5:13">
      <c r="E275" s="38"/>
      <c r="F275" s="38"/>
      <c r="G275" s="38"/>
      <c r="H275" s="38"/>
      <c r="I275" s="38"/>
      <c r="J275" s="38"/>
      <c r="K275" s="38"/>
      <c r="L275" s="38"/>
      <c r="M275" s="46"/>
    </row>
    <row r="276" spans="5:13">
      <c r="E276" s="38"/>
      <c r="F276" s="38"/>
      <c r="G276" s="38"/>
      <c r="H276" s="38"/>
      <c r="I276" s="38"/>
      <c r="J276" s="38"/>
      <c r="K276" s="38"/>
      <c r="L276" s="38"/>
      <c r="M276" s="46"/>
    </row>
    <row r="277" spans="5:13">
      <c r="E277" s="38"/>
      <c r="F277" s="38"/>
      <c r="G277" s="38"/>
      <c r="H277" s="38"/>
      <c r="I277" s="38"/>
      <c r="J277" s="38"/>
      <c r="K277" s="38"/>
      <c r="L277" s="38"/>
      <c r="M277" s="46"/>
    </row>
    <row r="278" spans="5:13">
      <c r="E278" s="38"/>
      <c r="F278" s="38"/>
      <c r="G278" s="38"/>
      <c r="H278" s="38"/>
      <c r="I278" s="38"/>
      <c r="J278" s="38"/>
      <c r="K278" s="38"/>
      <c r="L278" s="38"/>
      <c r="M278" s="46"/>
    </row>
    <row r="279" spans="5:13">
      <c r="E279" s="38"/>
      <c r="F279" s="38"/>
      <c r="G279" s="38"/>
      <c r="H279" s="38"/>
      <c r="I279" s="38"/>
      <c r="J279" s="38"/>
      <c r="K279" s="38"/>
      <c r="L279" s="38"/>
      <c r="M279" s="46"/>
    </row>
    <row r="280" spans="5:13">
      <c r="E280" s="38"/>
      <c r="F280" s="38"/>
      <c r="G280" s="38"/>
      <c r="H280" s="38"/>
      <c r="I280" s="38"/>
      <c r="J280" s="38"/>
      <c r="K280" s="38"/>
      <c r="L280" s="38"/>
      <c r="M280" s="46"/>
    </row>
    <row r="281" spans="5:13">
      <c r="E281" s="38"/>
      <c r="F281" s="38"/>
      <c r="G281" s="38"/>
      <c r="H281" s="38"/>
      <c r="I281" s="38"/>
      <c r="J281" s="38"/>
      <c r="K281" s="38"/>
      <c r="L281" s="38"/>
      <c r="M281" s="46"/>
    </row>
    <row r="282" spans="5:13">
      <c r="E282" s="38"/>
      <c r="F282" s="38"/>
      <c r="G282" s="38"/>
      <c r="H282" s="38"/>
      <c r="I282" s="38"/>
      <c r="J282" s="38"/>
      <c r="K282" s="38"/>
      <c r="L282" s="38"/>
      <c r="M282" s="46"/>
    </row>
    <row r="283" spans="5:13">
      <c r="E283" s="38"/>
      <c r="F283" s="38"/>
      <c r="G283" s="38"/>
      <c r="H283" s="38"/>
      <c r="I283" s="38"/>
      <c r="J283" s="38"/>
      <c r="K283" s="38"/>
      <c r="L283" s="38"/>
      <c r="M283" s="46"/>
    </row>
    <row r="284" spans="5:13">
      <c r="E284" s="38"/>
      <c r="F284" s="38"/>
      <c r="G284" s="38"/>
      <c r="H284" s="38"/>
      <c r="I284" s="38"/>
      <c r="J284" s="38"/>
      <c r="K284" s="38"/>
      <c r="L284" s="38"/>
      <c r="M284" s="46"/>
    </row>
    <row r="285" spans="5:13">
      <c r="E285" s="38"/>
      <c r="F285" s="38"/>
      <c r="G285" s="38"/>
      <c r="H285" s="38"/>
      <c r="I285" s="38"/>
      <c r="J285" s="38"/>
      <c r="K285" s="38"/>
      <c r="L285" s="38"/>
      <c r="M285" s="46"/>
    </row>
    <row r="286" spans="5:13">
      <c r="E286" s="38"/>
      <c r="F286" s="38"/>
      <c r="G286" s="38"/>
      <c r="H286" s="38"/>
      <c r="I286" s="38"/>
      <c r="J286" s="38"/>
      <c r="K286" s="38"/>
      <c r="L286" s="38"/>
      <c r="M286" s="46"/>
    </row>
    <row r="287" spans="5:13">
      <c r="E287" s="38"/>
      <c r="F287" s="38"/>
      <c r="G287" s="38"/>
      <c r="H287" s="38"/>
      <c r="I287" s="38"/>
      <c r="J287" s="38"/>
      <c r="K287" s="38"/>
      <c r="L287" s="38"/>
      <c r="M287" s="46"/>
    </row>
    <row r="288" spans="5:13">
      <c r="E288" s="38"/>
      <c r="F288" s="38"/>
      <c r="G288" s="38"/>
      <c r="H288" s="38"/>
      <c r="I288" s="38"/>
      <c r="J288" s="38"/>
      <c r="K288" s="38"/>
      <c r="L288" s="38"/>
      <c r="M288" s="46"/>
    </row>
    <row r="289" spans="5:13">
      <c r="E289" s="38"/>
      <c r="F289" s="38"/>
      <c r="G289" s="38"/>
      <c r="H289" s="38"/>
      <c r="I289" s="38"/>
      <c r="J289" s="38"/>
      <c r="K289" s="38"/>
      <c r="L289" s="38"/>
      <c r="M289" s="46"/>
    </row>
    <row r="290" spans="5:13">
      <c r="E290" s="38"/>
      <c r="F290" s="38"/>
      <c r="G290" s="38"/>
      <c r="H290" s="38"/>
      <c r="I290" s="38"/>
      <c r="J290" s="38"/>
      <c r="K290" s="38"/>
      <c r="L290" s="38"/>
      <c r="M290" s="46"/>
    </row>
    <row r="291" spans="5:13">
      <c r="E291" s="38"/>
      <c r="F291" s="38"/>
      <c r="G291" s="38"/>
      <c r="H291" s="38"/>
      <c r="I291" s="38"/>
      <c r="J291" s="38"/>
      <c r="K291" s="38"/>
      <c r="L291" s="38"/>
      <c r="M291" s="46"/>
    </row>
    <row r="292" spans="5:13">
      <c r="E292" s="38"/>
      <c r="F292" s="38"/>
      <c r="G292" s="38"/>
      <c r="H292" s="38"/>
      <c r="I292" s="38"/>
      <c r="J292" s="38"/>
      <c r="K292" s="38"/>
      <c r="L292" s="38"/>
      <c r="M292" s="46"/>
    </row>
    <row r="293" spans="5:13">
      <c r="E293" s="38"/>
      <c r="F293" s="38"/>
      <c r="G293" s="38"/>
      <c r="H293" s="38"/>
      <c r="I293" s="38"/>
      <c r="J293" s="38"/>
      <c r="K293" s="38"/>
      <c r="L293" s="38"/>
      <c r="M293" s="46"/>
    </row>
    <row r="294" spans="5:13">
      <c r="E294" s="38"/>
      <c r="F294" s="38"/>
      <c r="G294" s="38"/>
      <c r="H294" s="38"/>
      <c r="I294" s="38"/>
      <c r="J294" s="38"/>
      <c r="K294" s="38"/>
      <c r="L294" s="38"/>
      <c r="M294" s="46"/>
    </row>
    <row r="295" spans="5:13">
      <c r="E295" s="38"/>
      <c r="F295" s="38"/>
      <c r="G295" s="38"/>
      <c r="H295" s="38"/>
      <c r="I295" s="38"/>
      <c r="J295" s="38"/>
      <c r="K295" s="38"/>
      <c r="L295" s="38"/>
      <c r="M295" s="46"/>
    </row>
  </sheetData>
  <dataConsolidate/>
  <mergeCells count="19">
    <mergeCell ref="L14:L17"/>
    <mergeCell ref="F14:F17"/>
    <mergeCell ref="A1:M1"/>
    <mergeCell ref="A2:M2"/>
    <mergeCell ref="A3:M3"/>
    <mergeCell ref="A5:M5"/>
    <mergeCell ref="B6:M6"/>
    <mergeCell ref="B7:M7"/>
    <mergeCell ref="A14:A17"/>
    <mergeCell ref="B14:B17"/>
    <mergeCell ref="C14:C17"/>
    <mergeCell ref="D14:D17"/>
    <mergeCell ref="E14:E17"/>
    <mergeCell ref="M14:M17"/>
    <mergeCell ref="G14:G17"/>
    <mergeCell ref="H14:H17"/>
    <mergeCell ref="I14:I17"/>
    <mergeCell ref="J14:J17"/>
    <mergeCell ref="K14:K17"/>
  </mergeCells>
  <dataValidations disablePrompts="1" count="1">
    <dataValidation type="list" allowBlank="1" showInputMessage="1" showErrorMessage="1" sqref="H18:I27" xr:uid="{5271D229-135E-A74B-8AFD-8F0284A73591}">
      <formula1>$R$10:$R$13</formula1>
    </dataValidation>
  </dataValidations>
  <pageMargins left="0.70866141732283472" right="0.70866141732283472" top="0.74803149606299213" bottom="0.74803149606299213" header="0.31496062992125984" footer="0.31496062992125984"/>
  <pageSetup paperSize="14" scale="37"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FBA21-4F0D-3645-AC4C-E00FAC8C8246}">
  <dimension ref="A1:WVT50"/>
  <sheetViews>
    <sheetView showGridLines="0" view="pageBreakPreview" zoomScale="80" zoomScaleNormal="130" zoomScaleSheetLayoutView="80" workbookViewId="0">
      <selection activeCell="D6" sqref="D6"/>
    </sheetView>
  </sheetViews>
  <sheetFormatPr baseColWidth="10" defaultColWidth="0" defaultRowHeight="12.5"/>
  <cols>
    <col min="1" max="1" width="41.81640625" style="38" customWidth="1"/>
    <col min="2" max="2" width="39.26953125" style="38" customWidth="1"/>
    <col min="3" max="3" width="33.453125" style="38" customWidth="1"/>
    <col min="4" max="4" width="43.453125" style="38" bestFit="1" customWidth="1"/>
    <col min="5" max="5" width="42" style="38" customWidth="1"/>
    <col min="6" max="6" width="27.1796875" style="38" customWidth="1"/>
    <col min="7" max="7" width="42.81640625" style="38" customWidth="1"/>
    <col min="8" max="8" width="15.1796875" style="38" customWidth="1"/>
    <col min="9" max="10" width="18.453125" style="38" customWidth="1"/>
    <col min="11" max="11" width="27.81640625" style="38" customWidth="1"/>
    <col min="12" max="12" width="24.453125" style="38" customWidth="1"/>
    <col min="13" max="13" width="17" style="38" hidden="1" customWidth="1"/>
    <col min="14" max="14" width="17.453125" style="38" hidden="1" customWidth="1"/>
    <col min="15" max="15" width="17.7265625" style="38" hidden="1" customWidth="1"/>
    <col min="16" max="16" width="32.453125" style="38" hidden="1" customWidth="1"/>
    <col min="17" max="250" width="11.453125" style="38" customWidth="1"/>
    <col min="251" max="251" width="24.26953125" style="38" customWidth="1"/>
    <col min="252" max="252" width="17.1796875" style="38" customWidth="1"/>
    <col min="253" max="253" width="41.81640625" style="38" customWidth="1"/>
    <col min="254" max="254" width="39.26953125" style="38" customWidth="1"/>
    <col min="255" max="255" width="33.453125" style="38" customWidth="1"/>
    <col min="256" max="256" width="43.453125" style="38" bestFit="1" customWidth="1"/>
    <col min="257" max="257" width="46.26953125" style="38" customWidth="1"/>
    <col min="258" max="258" width="58" style="38" customWidth="1"/>
    <col min="259" max="259" width="42.81640625" style="38" customWidth="1"/>
    <col min="260" max="260" width="29.81640625" style="38" customWidth="1"/>
    <col min="261" max="261" width="34.453125" style="38" customWidth="1"/>
    <col min="262" max="270" width="11.453125" style="38" hidden="1" customWidth="1"/>
    <col min="271" max="508" width="11.453125" style="38" hidden="1"/>
    <col min="509" max="509" width="41.81640625" style="38" customWidth="1"/>
    <col min="510" max="510" width="39.26953125" style="38" customWidth="1"/>
    <col min="511" max="511" width="33.453125" style="38" customWidth="1"/>
    <col min="512" max="512" width="43.453125" style="38" bestFit="1" customWidth="1"/>
    <col min="513" max="513" width="46.26953125" style="38" customWidth="1"/>
    <col min="514" max="514" width="58" style="38" customWidth="1"/>
    <col min="515" max="515" width="42.81640625" style="38" customWidth="1"/>
    <col min="516" max="516" width="29.81640625" style="38" customWidth="1"/>
    <col min="517" max="517" width="34.453125" style="38" customWidth="1"/>
    <col min="518" max="526" width="11.453125" style="38" hidden="1" customWidth="1"/>
    <col min="527" max="764" width="11.453125" style="38" hidden="1"/>
    <col min="765" max="765" width="41.81640625" style="38" customWidth="1"/>
    <col min="766" max="766" width="39.26953125" style="38" customWidth="1"/>
    <col min="767" max="767" width="33.453125" style="38" customWidth="1"/>
    <col min="768" max="768" width="43.453125" style="38" bestFit="1" customWidth="1"/>
    <col min="769" max="769" width="46.26953125" style="38" customWidth="1"/>
    <col min="770" max="770" width="58" style="38" customWidth="1"/>
    <col min="771" max="771" width="42.81640625" style="38" customWidth="1"/>
    <col min="772" max="772" width="29.81640625" style="38" customWidth="1"/>
    <col min="773" max="773" width="34.453125" style="38" customWidth="1"/>
    <col min="774" max="782" width="11.453125" style="38" hidden="1" customWidth="1"/>
    <col min="783" max="1020" width="11.453125" style="38" hidden="1"/>
    <col min="1021" max="1021" width="41.81640625" style="38" customWidth="1"/>
    <col min="1022" max="1022" width="39.26953125" style="38" customWidth="1"/>
    <col min="1023" max="1023" width="33.453125" style="38" customWidth="1"/>
    <col min="1024" max="1024" width="43.453125" style="38" bestFit="1" customWidth="1"/>
    <col min="1025" max="1025" width="46.26953125" style="38" customWidth="1"/>
    <col min="1026" max="1026" width="58" style="38" customWidth="1"/>
    <col min="1027" max="1027" width="42.81640625" style="38" customWidth="1"/>
    <col min="1028" max="1028" width="29.81640625" style="38" customWidth="1"/>
    <col min="1029" max="1029" width="34.453125" style="38" customWidth="1"/>
    <col min="1030" max="1038" width="11.453125" style="38" hidden="1" customWidth="1"/>
    <col min="1039" max="1276" width="11.453125" style="38" hidden="1"/>
    <col min="1277" max="1277" width="41.81640625" style="38" customWidth="1"/>
    <col min="1278" max="1278" width="39.26953125" style="38" customWidth="1"/>
    <col min="1279" max="1279" width="33.453125" style="38" customWidth="1"/>
    <col min="1280" max="1280" width="43.453125" style="38" bestFit="1" customWidth="1"/>
    <col min="1281" max="1281" width="46.26953125" style="38" customWidth="1"/>
    <col min="1282" max="1282" width="58" style="38" customWidth="1"/>
    <col min="1283" max="1283" width="42.81640625" style="38" customWidth="1"/>
    <col min="1284" max="1284" width="29.81640625" style="38" customWidth="1"/>
    <col min="1285" max="1285" width="34.453125" style="38" customWidth="1"/>
    <col min="1286" max="1294" width="11.453125" style="38" hidden="1" customWidth="1"/>
    <col min="1295" max="1532" width="11.453125" style="38" hidden="1"/>
    <col min="1533" max="1533" width="41.81640625" style="38" customWidth="1"/>
    <col min="1534" max="1534" width="39.26953125" style="38" customWidth="1"/>
    <col min="1535" max="1535" width="33.453125" style="38" customWidth="1"/>
    <col min="1536" max="1536" width="43.453125" style="38" bestFit="1" customWidth="1"/>
    <col min="1537" max="1537" width="46.26953125" style="38" customWidth="1"/>
    <col min="1538" max="1538" width="58" style="38" customWidth="1"/>
    <col min="1539" max="1539" width="42.81640625" style="38" customWidth="1"/>
    <col min="1540" max="1540" width="29.81640625" style="38" customWidth="1"/>
    <col min="1541" max="1541" width="34.453125" style="38" customWidth="1"/>
    <col min="1542" max="1550" width="11.453125" style="38" hidden="1" customWidth="1"/>
    <col min="1551" max="1788" width="11.453125" style="38" hidden="1"/>
    <col min="1789" max="1789" width="41.81640625" style="38" customWidth="1"/>
    <col min="1790" max="1790" width="39.26953125" style="38" customWidth="1"/>
    <col min="1791" max="1791" width="33.453125" style="38" customWidth="1"/>
    <col min="1792" max="1792" width="43.453125" style="38" bestFit="1" customWidth="1"/>
    <col min="1793" max="1793" width="46.26953125" style="38" customWidth="1"/>
    <col min="1794" max="1794" width="58" style="38" customWidth="1"/>
    <col min="1795" max="1795" width="42.81640625" style="38" customWidth="1"/>
    <col min="1796" max="1796" width="29.81640625" style="38" customWidth="1"/>
    <col min="1797" max="1797" width="34.453125" style="38" customWidth="1"/>
    <col min="1798" max="1806" width="11.453125" style="38" hidden="1" customWidth="1"/>
    <col min="1807" max="2044" width="11.453125" style="38" hidden="1"/>
    <col min="2045" max="2045" width="41.81640625" style="38" customWidth="1"/>
    <col min="2046" max="2046" width="39.26953125" style="38" customWidth="1"/>
    <col min="2047" max="2047" width="33.453125" style="38" customWidth="1"/>
    <col min="2048" max="2048" width="43.453125" style="38" bestFit="1" customWidth="1"/>
    <col min="2049" max="2049" width="46.26953125" style="38" customWidth="1"/>
    <col min="2050" max="2050" width="58" style="38" customWidth="1"/>
    <col min="2051" max="2051" width="42.81640625" style="38" customWidth="1"/>
    <col min="2052" max="2052" width="29.81640625" style="38" customWidth="1"/>
    <col min="2053" max="2053" width="34.453125" style="38" customWidth="1"/>
    <col min="2054" max="2062" width="11.453125" style="38" hidden="1" customWidth="1"/>
    <col min="2063" max="2300" width="11.453125" style="38" hidden="1"/>
    <col min="2301" max="2301" width="41.81640625" style="38" customWidth="1"/>
    <col min="2302" max="2302" width="39.26953125" style="38" customWidth="1"/>
    <col min="2303" max="2303" width="33.453125" style="38" customWidth="1"/>
    <col min="2304" max="2304" width="43.453125" style="38" bestFit="1" customWidth="1"/>
    <col min="2305" max="2305" width="46.26953125" style="38" customWidth="1"/>
    <col min="2306" max="2306" width="58" style="38" customWidth="1"/>
    <col min="2307" max="2307" width="42.81640625" style="38" customWidth="1"/>
    <col min="2308" max="2308" width="29.81640625" style="38" customWidth="1"/>
    <col min="2309" max="2309" width="34.453125" style="38" customWidth="1"/>
    <col min="2310" max="2318" width="11.453125" style="38" hidden="1" customWidth="1"/>
    <col min="2319" max="2556" width="11.453125" style="38" hidden="1"/>
    <col min="2557" max="2557" width="41.81640625" style="38" customWidth="1"/>
    <col min="2558" max="2558" width="39.26953125" style="38" customWidth="1"/>
    <col min="2559" max="2559" width="33.453125" style="38" customWidth="1"/>
    <col min="2560" max="2560" width="43.453125" style="38" bestFit="1" customWidth="1"/>
    <col min="2561" max="2561" width="46.26953125" style="38" customWidth="1"/>
    <col min="2562" max="2562" width="58" style="38" customWidth="1"/>
    <col min="2563" max="2563" width="42.81640625" style="38" customWidth="1"/>
    <col min="2564" max="2564" width="29.81640625" style="38" customWidth="1"/>
    <col min="2565" max="2565" width="34.453125" style="38" customWidth="1"/>
    <col min="2566" max="2574" width="11.453125" style="38" hidden="1" customWidth="1"/>
    <col min="2575" max="2812" width="11.453125" style="38" hidden="1"/>
    <col min="2813" max="2813" width="41.81640625" style="38" customWidth="1"/>
    <col min="2814" max="2814" width="39.26953125" style="38" customWidth="1"/>
    <col min="2815" max="2815" width="33.453125" style="38" customWidth="1"/>
    <col min="2816" max="2816" width="43.453125" style="38" bestFit="1" customWidth="1"/>
    <col min="2817" max="2817" width="46.26953125" style="38" customWidth="1"/>
    <col min="2818" max="2818" width="58" style="38" customWidth="1"/>
    <col min="2819" max="2819" width="42.81640625" style="38" customWidth="1"/>
    <col min="2820" max="2820" width="29.81640625" style="38" customWidth="1"/>
    <col min="2821" max="2821" width="34.453125" style="38" customWidth="1"/>
    <col min="2822" max="2830" width="11.453125" style="38" hidden="1" customWidth="1"/>
    <col min="2831" max="3068" width="11.453125" style="38" hidden="1"/>
    <col min="3069" max="3069" width="41.81640625" style="38" customWidth="1"/>
    <col min="3070" max="3070" width="39.26953125" style="38" customWidth="1"/>
    <col min="3071" max="3071" width="33.453125" style="38" customWidth="1"/>
    <col min="3072" max="3072" width="43.453125" style="38" bestFit="1" customWidth="1"/>
    <col min="3073" max="3073" width="46.26953125" style="38" customWidth="1"/>
    <col min="3074" max="3074" width="58" style="38" customWidth="1"/>
    <col min="3075" max="3075" width="42.81640625" style="38" customWidth="1"/>
    <col min="3076" max="3076" width="29.81640625" style="38" customWidth="1"/>
    <col min="3077" max="3077" width="34.453125" style="38" customWidth="1"/>
    <col min="3078" max="3086" width="11.453125" style="38" hidden="1" customWidth="1"/>
    <col min="3087" max="3324" width="11.453125" style="38" hidden="1"/>
    <col min="3325" max="3325" width="41.81640625" style="38" customWidth="1"/>
    <col min="3326" max="3326" width="39.26953125" style="38" customWidth="1"/>
    <col min="3327" max="3327" width="33.453125" style="38" customWidth="1"/>
    <col min="3328" max="3328" width="43.453125" style="38" bestFit="1" customWidth="1"/>
    <col min="3329" max="3329" width="46.26953125" style="38" customWidth="1"/>
    <col min="3330" max="3330" width="58" style="38" customWidth="1"/>
    <col min="3331" max="3331" width="42.81640625" style="38" customWidth="1"/>
    <col min="3332" max="3332" width="29.81640625" style="38" customWidth="1"/>
    <col min="3333" max="3333" width="34.453125" style="38" customWidth="1"/>
    <col min="3334" max="3342" width="11.453125" style="38" hidden="1" customWidth="1"/>
    <col min="3343" max="3580" width="11.453125" style="38" hidden="1"/>
    <col min="3581" max="3581" width="41.81640625" style="38" customWidth="1"/>
    <col min="3582" max="3582" width="39.26953125" style="38" customWidth="1"/>
    <col min="3583" max="3583" width="33.453125" style="38" customWidth="1"/>
    <col min="3584" max="3584" width="43.453125" style="38" bestFit="1" customWidth="1"/>
    <col min="3585" max="3585" width="46.26953125" style="38" customWidth="1"/>
    <col min="3586" max="3586" width="58" style="38" customWidth="1"/>
    <col min="3587" max="3587" width="42.81640625" style="38" customWidth="1"/>
    <col min="3588" max="3588" width="29.81640625" style="38" customWidth="1"/>
    <col min="3589" max="3589" width="34.453125" style="38" customWidth="1"/>
    <col min="3590" max="3598" width="11.453125" style="38" hidden="1" customWidth="1"/>
    <col min="3599" max="3836" width="11.453125" style="38" hidden="1"/>
    <col min="3837" max="3837" width="41.81640625" style="38" customWidth="1"/>
    <col min="3838" max="3838" width="39.26953125" style="38" customWidth="1"/>
    <col min="3839" max="3839" width="33.453125" style="38" customWidth="1"/>
    <col min="3840" max="3840" width="43.453125" style="38" bestFit="1" customWidth="1"/>
    <col min="3841" max="3841" width="46.26953125" style="38" customWidth="1"/>
    <col min="3842" max="3842" width="58" style="38" customWidth="1"/>
    <col min="3843" max="3843" width="42.81640625" style="38" customWidth="1"/>
    <col min="3844" max="3844" width="29.81640625" style="38" customWidth="1"/>
    <col min="3845" max="3845" width="34.453125" style="38" customWidth="1"/>
    <col min="3846" max="3854" width="11.453125" style="38" hidden="1" customWidth="1"/>
    <col min="3855" max="4092" width="11.453125" style="38" hidden="1"/>
    <col min="4093" max="4093" width="41.81640625" style="38" customWidth="1"/>
    <col min="4094" max="4094" width="39.26953125" style="38" customWidth="1"/>
    <col min="4095" max="4095" width="33.453125" style="38" customWidth="1"/>
    <col min="4096" max="4096" width="43.453125" style="38" bestFit="1" customWidth="1"/>
    <col min="4097" max="4097" width="46.26953125" style="38" customWidth="1"/>
    <col min="4098" max="4098" width="58" style="38" customWidth="1"/>
    <col min="4099" max="4099" width="42.81640625" style="38" customWidth="1"/>
    <col min="4100" max="4100" width="29.81640625" style="38" customWidth="1"/>
    <col min="4101" max="4101" width="34.453125" style="38" customWidth="1"/>
    <col min="4102" max="4110" width="11.453125" style="38" hidden="1" customWidth="1"/>
    <col min="4111" max="4348" width="11.453125" style="38" hidden="1"/>
    <col min="4349" max="4349" width="41.81640625" style="38" customWidth="1"/>
    <col min="4350" max="4350" width="39.26953125" style="38" customWidth="1"/>
    <col min="4351" max="4351" width="33.453125" style="38" customWidth="1"/>
    <col min="4352" max="4352" width="43.453125" style="38" bestFit="1" customWidth="1"/>
    <col min="4353" max="4353" width="46.26953125" style="38" customWidth="1"/>
    <col min="4354" max="4354" width="58" style="38" customWidth="1"/>
    <col min="4355" max="4355" width="42.81640625" style="38" customWidth="1"/>
    <col min="4356" max="4356" width="29.81640625" style="38" customWidth="1"/>
    <col min="4357" max="4357" width="34.453125" style="38" customWidth="1"/>
    <col min="4358" max="4366" width="11.453125" style="38" hidden="1" customWidth="1"/>
    <col min="4367" max="4604" width="11.453125" style="38" hidden="1"/>
    <col min="4605" max="4605" width="41.81640625" style="38" customWidth="1"/>
    <col min="4606" max="4606" width="39.26953125" style="38" customWidth="1"/>
    <col min="4607" max="4607" width="33.453125" style="38" customWidth="1"/>
    <col min="4608" max="4608" width="43.453125" style="38" bestFit="1" customWidth="1"/>
    <col min="4609" max="4609" width="46.26953125" style="38" customWidth="1"/>
    <col min="4610" max="4610" width="58" style="38" customWidth="1"/>
    <col min="4611" max="4611" width="42.81640625" style="38" customWidth="1"/>
    <col min="4612" max="4612" width="29.81640625" style="38" customWidth="1"/>
    <col min="4613" max="4613" width="34.453125" style="38" customWidth="1"/>
    <col min="4614" max="4622" width="11.453125" style="38" hidden="1" customWidth="1"/>
    <col min="4623" max="4860" width="11.453125" style="38" hidden="1"/>
    <col min="4861" max="4861" width="41.81640625" style="38" customWidth="1"/>
    <col min="4862" max="4862" width="39.26953125" style="38" customWidth="1"/>
    <col min="4863" max="4863" width="33.453125" style="38" customWidth="1"/>
    <col min="4864" max="4864" width="43.453125" style="38" bestFit="1" customWidth="1"/>
    <col min="4865" max="4865" width="46.26953125" style="38" customWidth="1"/>
    <col min="4866" max="4866" width="58" style="38" customWidth="1"/>
    <col min="4867" max="4867" width="42.81640625" style="38" customWidth="1"/>
    <col min="4868" max="4868" width="29.81640625" style="38" customWidth="1"/>
    <col min="4869" max="4869" width="34.453125" style="38" customWidth="1"/>
    <col min="4870" max="4878" width="11.453125" style="38" hidden="1" customWidth="1"/>
    <col min="4879" max="5116" width="11.453125" style="38" hidden="1"/>
    <col min="5117" max="5117" width="41.81640625" style="38" customWidth="1"/>
    <col min="5118" max="5118" width="39.26953125" style="38" customWidth="1"/>
    <col min="5119" max="5119" width="33.453125" style="38" customWidth="1"/>
    <col min="5120" max="5120" width="43.453125" style="38" bestFit="1" customWidth="1"/>
    <col min="5121" max="5121" width="46.26953125" style="38" customWidth="1"/>
    <col min="5122" max="5122" width="58" style="38" customWidth="1"/>
    <col min="5123" max="5123" width="42.81640625" style="38" customWidth="1"/>
    <col min="5124" max="5124" width="29.81640625" style="38" customWidth="1"/>
    <col min="5125" max="5125" width="34.453125" style="38" customWidth="1"/>
    <col min="5126" max="5134" width="11.453125" style="38" hidden="1" customWidth="1"/>
    <col min="5135" max="5372" width="11.453125" style="38" hidden="1"/>
    <col min="5373" max="5373" width="41.81640625" style="38" customWidth="1"/>
    <col min="5374" max="5374" width="39.26953125" style="38" customWidth="1"/>
    <col min="5375" max="5375" width="33.453125" style="38" customWidth="1"/>
    <col min="5376" max="5376" width="43.453125" style="38" bestFit="1" customWidth="1"/>
    <col min="5377" max="5377" width="46.26953125" style="38" customWidth="1"/>
    <col min="5378" max="5378" width="58" style="38" customWidth="1"/>
    <col min="5379" max="5379" width="42.81640625" style="38" customWidth="1"/>
    <col min="5380" max="5380" width="29.81640625" style="38" customWidth="1"/>
    <col min="5381" max="5381" width="34.453125" style="38" customWidth="1"/>
    <col min="5382" max="5390" width="11.453125" style="38" hidden="1" customWidth="1"/>
    <col min="5391" max="5628" width="11.453125" style="38" hidden="1"/>
    <col min="5629" max="5629" width="41.81640625" style="38" customWidth="1"/>
    <col min="5630" max="5630" width="39.26953125" style="38" customWidth="1"/>
    <col min="5631" max="5631" width="33.453125" style="38" customWidth="1"/>
    <col min="5632" max="5632" width="43.453125" style="38" bestFit="1" customWidth="1"/>
    <col min="5633" max="5633" width="46.26953125" style="38" customWidth="1"/>
    <col min="5634" max="5634" width="58" style="38" customWidth="1"/>
    <col min="5635" max="5635" width="42.81640625" style="38" customWidth="1"/>
    <col min="5636" max="5636" width="29.81640625" style="38" customWidth="1"/>
    <col min="5637" max="5637" width="34.453125" style="38" customWidth="1"/>
    <col min="5638" max="5646" width="11.453125" style="38" hidden="1" customWidth="1"/>
    <col min="5647" max="5884" width="11.453125" style="38" hidden="1"/>
    <col min="5885" max="5885" width="41.81640625" style="38" customWidth="1"/>
    <col min="5886" max="5886" width="39.26953125" style="38" customWidth="1"/>
    <col min="5887" max="5887" width="33.453125" style="38" customWidth="1"/>
    <col min="5888" max="5888" width="43.453125" style="38" bestFit="1" customWidth="1"/>
    <col min="5889" max="5889" width="46.26953125" style="38" customWidth="1"/>
    <col min="5890" max="5890" width="58" style="38" customWidth="1"/>
    <col min="5891" max="5891" width="42.81640625" style="38" customWidth="1"/>
    <col min="5892" max="5892" width="29.81640625" style="38" customWidth="1"/>
    <col min="5893" max="5893" width="34.453125" style="38" customWidth="1"/>
    <col min="5894" max="5902" width="11.453125" style="38" hidden="1" customWidth="1"/>
    <col min="5903" max="6140" width="11.453125" style="38" hidden="1"/>
    <col min="6141" max="6141" width="41.81640625" style="38" customWidth="1"/>
    <col min="6142" max="6142" width="39.26953125" style="38" customWidth="1"/>
    <col min="6143" max="6143" width="33.453125" style="38" customWidth="1"/>
    <col min="6144" max="6144" width="43.453125" style="38" bestFit="1" customWidth="1"/>
    <col min="6145" max="6145" width="46.26953125" style="38" customWidth="1"/>
    <col min="6146" max="6146" width="58" style="38" customWidth="1"/>
    <col min="6147" max="6147" width="42.81640625" style="38" customWidth="1"/>
    <col min="6148" max="6148" width="29.81640625" style="38" customWidth="1"/>
    <col min="6149" max="6149" width="34.453125" style="38" customWidth="1"/>
    <col min="6150" max="6158" width="11.453125" style="38" hidden="1" customWidth="1"/>
    <col min="6159" max="6396" width="11.453125" style="38" hidden="1"/>
    <col min="6397" max="6397" width="41.81640625" style="38" customWidth="1"/>
    <col min="6398" max="6398" width="39.26953125" style="38" customWidth="1"/>
    <col min="6399" max="6399" width="33.453125" style="38" customWidth="1"/>
    <col min="6400" max="6400" width="43.453125" style="38" bestFit="1" customWidth="1"/>
    <col min="6401" max="6401" width="46.26953125" style="38" customWidth="1"/>
    <col min="6402" max="6402" width="58" style="38" customWidth="1"/>
    <col min="6403" max="6403" width="42.81640625" style="38" customWidth="1"/>
    <col min="6404" max="6404" width="29.81640625" style="38" customWidth="1"/>
    <col min="6405" max="6405" width="34.453125" style="38" customWidth="1"/>
    <col min="6406" max="6414" width="11.453125" style="38" hidden="1" customWidth="1"/>
    <col min="6415" max="6652" width="11.453125" style="38" hidden="1"/>
    <col min="6653" max="6653" width="41.81640625" style="38" customWidth="1"/>
    <col min="6654" max="6654" width="39.26953125" style="38" customWidth="1"/>
    <col min="6655" max="6655" width="33.453125" style="38" customWidth="1"/>
    <col min="6656" max="6656" width="43.453125" style="38" bestFit="1" customWidth="1"/>
    <col min="6657" max="6657" width="46.26953125" style="38" customWidth="1"/>
    <col min="6658" max="6658" width="58" style="38" customWidth="1"/>
    <col min="6659" max="6659" width="42.81640625" style="38" customWidth="1"/>
    <col min="6660" max="6660" width="29.81640625" style="38" customWidth="1"/>
    <col min="6661" max="6661" width="34.453125" style="38" customWidth="1"/>
    <col min="6662" max="6670" width="11.453125" style="38" hidden="1" customWidth="1"/>
    <col min="6671" max="6908" width="11.453125" style="38" hidden="1"/>
    <col min="6909" max="6909" width="41.81640625" style="38" customWidth="1"/>
    <col min="6910" max="6910" width="39.26953125" style="38" customWidth="1"/>
    <col min="6911" max="6911" width="33.453125" style="38" customWidth="1"/>
    <col min="6912" max="6912" width="43.453125" style="38" bestFit="1" customWidth="1"/>
    <col min="6913" max="6913" width="46.26953125" style="38" customWidth="1"/>
    <col min="6914" max="6914" width="58" style="38" customWidth="1"/>
    <col min="6915" max="6915" width="42.81640625" style="38" customWidth="1"/>
    <col min="6916" max="6916" width="29.81640625" style="38" customWidth="1"/>
    <col min="6917" max="6917" width="34.453125" style="38" customWidth="1"/>
    <col min="6918" max="6926" width="11.453125" style="38" hidden="1" customWidth="1"/>
    <col min="6927" max="7164" width="11.453125" style="38" hidden="1"/>
    <col min="7165" max="7165" width="41.81640625" style="38" customWidth="1"/>
    <col min="7166" max="7166" width="39.26953125" style="38" customWidth="1"/>
    <col min="7167" max="7167" width="33.453125" style="38" customWidth="1"/>
    <col min="7168" max="7168" width="43.453125" style="38" bestFit="1" customWidth="1"/>
    <col min="7169" max="7169" width="46.26953125" style="38" customWidth="1"/>
    <col min="7170" max="7170" width="58" style="38" customWidth="1"/>
    <col min="7171" max="7171" width="42.81640625" style="38" customWidth="1"/>
    <col min="7172" max="7172" width="29.81640625" style="38" customWidth="1"/>
    <col min="7173" max="7173" width="34.453125" style="38" customWidth="1"/>
    <col min="7174" max="7182" width="11.453125" style="38" hidden="1" customWidth="1"/>
    <col min="7183" max="7420" width="11.453125" style="38" hidden="1"/>
    <col min="7421" max="7421" width="41.81640625" style="38" customWidth="1"/>
    <col min="7422" max="7422" width="39.26953125" style="38" customWidth="1"/>
    <col min="7423" max="7423" width="33.453125" style="38" customWidth="1"/>
    <col min="7424" max="7424" width="43.453125" style="38" bestFit="1" customWidth="1"/>
    <col min="7425" max="7425" width="46.26953125" style="38" customWidth="1"/>
    <col min="7426" max="7426" width="58" style="38" customWidth="1"/>
    <col min="7427" max="7427" width="42.81640625" style="38" customWidth="1"/>
    <col min="7428" max="7428" width="29.81640625" style="38" customWidth="1"/>
    <col min="7429" max="7429" width="34.453125" style="38" customWidth="1"/>
    <col min="7430" max="7438" width="11.453125" style="38" hidden="1" customWidth="1"/>
    <col min="7439" max="7676" width="11.453125" style="38" hidden="1"/>
    <col min="7677" max="7677" width="41.81640625" style="38" customWidth="1"/>
    <col min="7678" max="7678" width="39.26953125" style="38" customWidth="1"/>
    <col min="7679" max="7679" width="33.453125" style="38" customWidth="1"/>
    <col min="7680" max="7680" width="43.453125" style="38" bestFit="1" customWidth="1"/>
    <col min="7681" max="7681" width="46.26953125" style="38" customWidth="1"/>
    <col min="7682" max="7682" width="58" style="38" customWidth="1"/>
    <col min="7683" max="7683" width="42.81640625" style="38" customWidth="1"/>
    <col min="7684" max="7684" width="29.81640625" style="38" customWidth="1"/>
    <col min="7685" max="7685" width="34.453125" style="38" customWidth="1"/>
    <col min="7686" max="7694" width="11.453125" style="38" hidden="1" customWidth="1"/>
    <col min="7695" max="7932" width="11.453125" style="38" hidden="1"/>
    <col min="7933" max="7933" width="41.81640625" style="38" customWidth="1"/>
    <col min="7934" max="7934" width="39.26953125" style="38" customWidth="1"/>
    <col min="7935" max="7935" width="33.453125" style="38" customWidth="1"/>
    <col min="7936" max="7936" width="43.453125" style="38" bestFit="1" customWidth="1"/>
    <col min="7937" max="7937" width="46.26953125" style="38" customWidth="1"/>
    <col min="7938" max="7938" width="58" style="38" customWidth="1"/>
    <col min="7939" max="7939" width="42.81640625" style="38" customWidth="1"/>
    <col min="7940" max="7940" width="29.81640625" style="38" customWidth="1"/>
    <col min="7941" max="7941" width="34.453125" style="38" customWidth="1"/>
    <col min="7942" max="7950" width="11.453125" style="38" hidden="1" customWidth="1"/>
    <col min="7951" max="8188" width="11.453125" style="38" hidden="1"/>
    <col min="8189" max="8189" width="41.81640625" style="38" customWidth="1"/>
    <col min="8190" max="8190" width="39.26953125" style="38" customWidth="1"/>
    <col min="8191" max="8191" width="33.453125" style="38" customWidth="1"/>
    <col min="8192" max="8192" width="43.453125" style="38" bestFit="1" customWidth="1"/>
    <col min="8193" max="8193" width="46.26953125" style="38" customWidth="1"/>
    <col min="8194" max="8194" width="58" style="38" customWidth="1"/>
    <col min="8195" max="8195" width="42.81640625" style="38" customWidth="1"/>
    <col min="8196" max="8196" width="29.81640625" style="38" customWidth="1"/>
    <col min="8197" max="8197" width="34.453125" style="38" customWidth="1"/>
    <col min="8198" max="8206" width="11.453125" style="38" hidden="1" customWidth="1"/>
    <col min="8207" max="8444" width="11.453125" style="38" hidden="1"/>
    <col min="8445" max="8445" width="41.81640625" style="38" customWidth="1"/>
    <col min="8446" max="8446" width="39.26953125" style="38" customWidth="1"/>
    <col min="8447" max="8447" width="33.453125" style="38" customWidth="1"/>
    <col min="8448" max="8448" width="43.453125" style="38" bestFit="1" customWidth="1"/>
    <col min="8449" max="8449" width="46.26953125" style="38" customWidth="1"/>
    <col min="8450" max="8450" width="58" style="38" customWidth="1"/>
    <col min="8451" max="8451" width="42.81640625" style="38" customWidth="1"/>
    <col min="8452" max="8452" width="29.81640625" style="38" customWidth="1"/>
    <col min="8453" max="8453" width="34.453125" style="38" customWidth="1"/>
    <col min="8454" max="8462" width="11.453125" style="38" hidden="1" customWidth="1"/>
    <col min="8463" max="8700" width="11.453125" style="38" hidden="1"/>
    <col min="8701" max="8701" width="41.81640625" style="38" customWidth="1"/>
    <col min="8702" max="8702" width="39.26953125" style="38" customWidth="1"/>
    <col min="8703" max="8703" width="33.453125" style="38" customWidth="1"/>
    <col min="8704" max="8704" width="43.453125" style="38" bestFit="1" customWidth="1"/>
    <col min="8705" max="8705" width="46.26953125" style="38" customWidth="1"/>
    <col min="8706" max="8706" width="58" style="38" customWidth="1"/>
    <col min="8707" max="8707" width="42.81640625" style="38" customWidth="1"/>
    <col min="8708" max="8708" width="29.81640625" style="38" customWidth="1"/>
    <col min="8709" max="8709" width="34.453125" style="38" customWidth="1"/>
    <col min="8710" max="8718" width="11.453125" style="38" hidden="1" customWidth="1"/>
    <col min="8719" max="8956" width="11.453125" style="38" hidden="1"/>
    <col min="8957" max="8957" width="41.81640625" style="38" customWidth="1"/>
    <col min="8958" max="8958" width="39.26953125" style="38" customWidth="1"/>
    <col min="8959" max="8959" width="33.453125" style="38" customWidth="1"/>
    <col min="8960" max="8960" width="43.453125" style="38" bestFit="1" customWidth="1"/>
    <col min="8961" max="8961" width="46.26953125" style="38" customWidth="1"/>
    <col min="8962" max="8962" width="58" style="38" customWidth="1"/>
    <col min="8963" max="8963" width="42.81640625" style="38" customWidth="1"/>
    <col min="8964" max="8964" width="29.81640625" style="38" customWidth="1"/>
    <col min="8965" max="8965" width="34.453125" style="38" customWidth="1"/>
    <col min="8966" max="8974" width="11.453125" style="38" hidden="1" customWidth="1"/>
    <col min="8975" max="9212" width="11.453125" style="38" hidden="1"/>
    <col min="9213" max="9213" width="41.81640625" style="38" customWidth="1"/>
    <col min="9214" max="9214" width="39.26953125" style="38" customWidth="1"/>
    <col min="9215" max="9215" width="33.453125" style="38" customWidth="1"/>
    <col min="9216" max="9216" width="43.453125" style="38" bestFit="1" customWidth="1"/>
    <col min="9217" max="9217" width="46.26953125" style="38" customWidth="1"/>
    <col min="9218" max="9218" width="58" style="38" customWidth="1"/>
    <col min="9219" max="9219" width="42.81640625" style="38" customWidth="1"/>
    <col min="9220" max="9220" width="29.81640625" style="38" customWidth="1"/>
    <col min="9221" max="9221" width="34.453125" style="38" customWidth="1"/>
    <col min="9222" max="9230" width="11.453125" style="38" hidden="1" customWidth="1"/>
    <col min="9231" max="9468" width="11.453125" style="38" hidden="1"/>
    <col min="9469" max="9469" width="41.81640625" style="38" customWidth="1"/>
    <col min="9470" max="9470" width="39.26953125" style="38" customWidth="1"/>
    <col min="9471" max="9471" width="33.453125" style="38" customWidth="1"/>
    <col min="9472" max="9472" width="43.453125" style="38" bestFit="1" customWidth="1"/>
    <col min="9473" max="9473" width="46.26953125" style="38" customWidth="1"/>
    <col min="9474" max="9474" width="58" style="38" customWidth="1"/>
    <col min="9475" max="9475" width="42.81640625" style="38" customWidth="1"/>
    <col min="9476" max="9476" width="29.81640625" style="38" customWidth="1"/>
    <col min="9477" max="9477" width="34.453125" style="38" customWidth="1"/>
    <col min="9478" max="9486" width="11.453125" style="38" hidden="1" customWidth="1"/>
    <col min="9487" max="9724" width="11.453125" style="38" hidden="1"/>
    <col min="9725" max="9725" width="41.81640625" style="38" customWidth="1"/>
    <col min="9726" max="9726" width="39.26953125" style="38" customWidth="1"/>
    <col min="9727" max="9727" width="33.453125" style="38" customWidth="1"/>
    <col min="9728" max="9728" width="43.453125" style="38" bestFit="1" customWidth="1"/>
    <col min="9729" max="9729" width="46.26953125" style="38" customWidth="1"/>
    <col min="9730" max="9730" width="58" style="38" customWidth="1"/>
    <col min="9731" max="9731" width="42.81640625" style="38" customWidth="1"/>
    <col min="9732" max="9732" width="29.81640625" style="38" customWidth="1"/>
    <col min="9733" max="9733" width="34.453125" style="38" customWidth="1"/>
    <col min="9734" max="9742" width="11.453125" style="38" hidden="1" customWidth="1"/>
    <col min="9743" max="9980" width="11.453125" style="38" hidden="1"/>
    <col min="9981" max="9981" width="41.81640625" style="38" customWidth="1"/>
    <col min="9982" max="9982" width="39.26953125" style="38" customWidth="1"/>
    <col min="9983" max="9983" width="33.453125" style="38" customWidth="1"/>
    <col min="9984" max="9984" width="43.453125" style="38" bestFit="1" customWidth="1"/>
    <col min="9985" max="9985" width="46.26953125" style="38" customWidth="1"/>
    <col min="9986" max="9986" width="58" style="38" customWidth="1"/>
    <col min="9987" max="9987" width="42.81640625" style="38" customWidth="1"/>
    <col min="9988" max="9988" width="29.81640625" style="38" customWidth="1"/>
    <col min="9989" max="9989" width="34.453125" style="38" customWidth="1"/>
    <col min="9990" max="9998" width="11.453125" style="38" hidden="1" customWidth="1"/>
    <col min="9999" max="10236" width="11.453125" style="38" hidden="1"/>
    <col min="10237" max="10237" width="41.81640625" style="38" customWidth="1"/>
    <col min="10238" max="10238" width="39.26953125" style="38" customWidth="1"/>
    <col min="10239" max="10239" width="33.453125" style="38" customWidth="1"/>
    <col min="10240" max="10240" width="43.453125" style="38" bestFit="1" customWidth="1"/>
    <col min="10241" max="10241" width="46.26953125" style="38" customWidth="1"/>
    <col min="10242" max="10242" width="58" style="38" customWidth="1"/>
    <col min="10243" max="10243" width="42.81640625" style="38" customWidth="1"/>
    <col min="10244" max="10244" width="29.81640625" style="38" customWidth="1"/>
    <col min="10245" max="10245" width="34.453125" style="38" customWidth="1"/>
    <col min="10246" max="10254" width="11.453125" style="38" hidden="1" customWidth="1"/>
    <col min="10255" max="10492" width="11.453125" style="38" hidden="1"/>
    <col min="10493" max="10493" width="41.81640625" style="38" customWidth="1"/>
    <col min="10494" max="10494" width="39.26953125" style="38" customWidth="1"/>
    <col min="10495" max="10495" width="33.453125" style="38" customWidth="1"/>
    <col min="10496" max="10496" width="43.453125" style="38" bestFit="1" customWidth="1"/>
    <col min="10497" max="10497" width="46.26953125" style="38" customWidth="1"/>
    <col min="10498" max="10498" width="58" style="38" customWidth="1"/>
    <col min="10499" max="10499" width="42.81640625" style="38" customWidth="1"/>
    <col min="10500" max="10500" width="29.81640625" style="38" customWidth="1"/>
    <col min="10501" max="10501" width="34.453125" style="38" customWidth="1"/>
    <col min="10502" max="10510" width="11.453125" style="38" hidden="1" customWidth="1"/>
    <col min="10511" max="10748" width="11.453125" style="38" hidden="1"/>
    <col min="10749" max="10749" width="41.81640625" style="38" customWidth="1"/>
    <col min="10750" max="10750" width="39.26953125" style="38" customWidth="1"/>
    <col min="10751" max="10751" width="33.453125" style="38" customWidth="1"/>
    <col min="10752" max="10752" width="43.453125" style="38" bestFit="1" customWidth="1"/>
    <col min="10753" max="10753" width="46.26953125" style="38" customWidth="1"/>
    <col min="10754" max="10754" width="58" style="38" customWidth="1"/>
    <col min="10755" max="10755" width="42.81640625" style="38" customWidth="1"/>
    <col min="10756" max="10756" width="29.81640625" style="38" customWidth="1"/>
    <col min="10757" max="10757" width="34.453125" style="38" customWidth="1"/>
    <col min="10758" max="10766" width="11.453125" style="38" hidden="1" customWidth="1"/>
    <col min="10767" max="11004" width="11.453125" style="38" hidden="1"/>
    <col min="11005" max="11005" width="41.81640625" style="38" customWidth="1"/>
    <col min="11006" max="11006" width="39.26953125" style="38" customWidth="1"/>
    <col min="11007" max="11007" width="33.453125" style="38" customWidth="1"/>
    <col min="11008" max="11008" width="43.453125" style="38" bestFit="1" customWidth="1"/>
    <col min="11009" max="11009" width="46.26953125" style="38" customWidth="1"/>
    <col min="11010" max="11010" width="58" style="38" customWidth="1"/>
    <col min="11011" max="11011" width="42.81640625" style="38" customWidth="1"/>
    <col min="11012" max="11012" width="29.81640625" style="38" customWidth="1"/>
    <col min="11013" max="11013" width="34.453125" style="38" customWidth="1"/>
    <col min="11014" max="11022" width="11.453125" style="38" hidden="1" customWidth="1"/>
    <col min="11023" max="11260" width="11.453125" style="38" hidden="1"/>
    <col min="11261" max="11261" width="41.81640625" style="38" customWidth="1"/>
    <col min="11262" max="11262" width="39.26953125" style="38" customWidth="1"/>
    <col min="11263" max="11263" width="33.453125" style="38" customWidth="1"/>
    <col min="11264" max="11264" width="43.453125" style="38" bestFit="1" customWidth="1"/>
    <col min="11265" max="11265" width="46.26953125" style="38" customWidth="1"/>
    <col min="11266" max="11266" width="58" style="38" customWidth="1"/>
    <col min="11267" max="11267" width="42.81640625" style="38" customWidth="1"/>
    <col min="11268" max="11268" width="29.81640625" style="38" customWidth="1"/>
    <col min="11269" max="11269" width="34.453125" style="38" customWidth="1"/>
    <col min="11270" max="11278" width="11.453125" style="38" hidden="1" customWidth="1"/>
    <col min="11279" max="11516" width="11.453125" style="38" hidden="1"/>
    <col min="11517" max="11517" width="41.81640625" style="38" customWidth="1"/>
    <col min="11518" max="11518" width="39.26953125" style="38" customWidth="1"/>
    <col min="11519" max="11519" width="33.453125" style="38" customWidth="1"/>
    <col min="11520" max="11520" width="43.453125" style="38" bestFit="1" customWidth="1"/>
    <col min="11521" max="11521" width="46.26953125" style="38" customWidth="1"/>
    <col min="11522" max="11522" width="58" style="38" customWidth="1"/>
    <col min="11523" max="11523" width="42.81640625" style="38" customWidth="1"/>
    <col min="11524" max="11524" width="29.81640625" style="38" customWidth="1"/>
    <col min="11525" max="11525" width="34.453125" style="38" customWidth="1"/>
    <col min="11526" max="11534" width="11.453125" style="38" hidden="1" customWidth="1"/>
    <col min="11535" max="11772" width="11.453125" style="38" hidden="1"/>
    <col min="11773" max="11773" width="41.81640625" style="38" customWidth="1"/>
    <col min="11774" max="11774" width="39.26953125" style="38" customWidth="1"/>
    <col min="11775" max="11775" width="33.453125" style="38" customWidth="1"/>
    <col min="11776" max="11776" width="43.453125" style="38" bestFit="1" customWidth="1"/>
    <col min="11777" max="11777" width="46.26953125" style="38" customWidth="1"/>
    <col min="11778" max="11778" width="58" style="38" customWidth="1"/>
    <col min="11779" max="11779" width="42.81640625" style="38" customWidth="1"/>
    <col min="11780" max="11780" width="29.81640625" style="38" customWidth="1"/>
    <col min="11781" max="11781" width="34.453125" style="38" customWidth="1"/>
    <col min="11782" max="11790" width="11.453125" style="38" hidden="1" customWidth="1"/>
    <col min="11791" max="12028" width="11.453125" style="38" hidden="1"/>
    <col min="12029" max="12029" width="41.81640625" style="38" customWidth="1"/>
    <col min="12030" max="12030" width="39.26953125" style="38" customWidth="1"/>
    <col min="12031" max="12031" width="33.453125" style="38" customWidth="1"/>
    <col min="12032" max="12032" width="43.453125" style="38" bestFit="1" customWidth="1"/>
    <col min="12033" max="12033" width="46.26953125" style="38" customWidth="1"/>
    <col min="12034" max="12034" width="58" style="38" customWidth="1"/>
    <col min="12035" max="12035" width="42.81640625" style="38" customWidth="1"/>
    <col min="12036" max="12036" width="29.81640625" style="38" customWidth="1"/>
    <col min="12037" max="12037" width="34.453125" style="38" customWidth="1"/>
    <col min="12038" max="12046" width="11.453125" style="38" hidden="1" customWidth="1"/>
    <col min="12047" max="12284" width="11.453125" style="38" hidden="1"/>
    <col min="12285" max="12285" width="41.81640625" style="38" customWidth="1"/>
    <col min="12286" max="12286" width="39.26953125" style="38" customWidth="1"/>
    <col min="12287" max="12287" width="33.453125" style="38" customWidth="1"/>
    <col min="12288" max="12288" width="43.453125" style="38" bestFit="1" customWidth="1"/>
    <col min="12289" max="12289" width="46.26953125" style="38" customWidth="1"/>
    <col min="12290" max="12290" width="58" style="38" customWidth="1"/>
    <col min="12291" max="12291" width="42.81640625" style="38" customWidth="1"/>
    <col min="12292" max="12292" width="29.81640625" style="38" customWidth="1"/>
    <col min="12293" max="12293" width="34.453125" style="38" customWidth="1"/>
    <col min="12294" max="12302" width="11.453125" style="38" hidden="1" customWidth="1"/>
    <col min="12303" max="12540" width="11.453125" style="38" hidden="1"/>
    <col min="12541" max="12541" width="41.81640625" style="38" customWidth="1"/>
    <col min="12542" max="12542" width="39.26953125" style="38" customWidth="1"/>
    <col min="12543" max="12543" width="33.453125" style="38" customWidth="1"/>
    <col min="12544" max="12544" width="43.453125" style="38" bestFit="1" customWidth="1"/>
    <col min="12545" max="12545" width="46.26953125" style="38" customWidth="1"/>
    <col min="12546" max="12546" width="58" style="38" customWidth="1"/>
    <col min="12547" max="12547" width="42.81640625" style="38" customWidth="1"/>
    <col min="12548" max="12548" width="29.81640625" style="38" customWidth="1"/>
    <col min="12549" max="12549" width="34.453125" style="38" customWidth="1"/>
    <col min="12550" max="12558" width="11.453125" style="38" hidden="1" customWidth="1"/>
    <col min="12559" max="12796" width="11.453125" style="38" hidden="1"/>
    <col min="12797" max="12797" width="41.81640625" style="38" customWidth="1"/>
    <col min="12798" max="12798" width="39.26953125" style="38" customWidth="1"/>
    <col min="12799" max="12799" width="33.453125" style="38" customWidth="1"/>
    <col min="12800" max="12800" width="43.453125" style="38" bestFit="1" customWidth="1"/>
    <col min="12801" max="12801" width="46.26953125" style="38" customWidth="1"/>
    <col min="12802" max="12802" width="58" style="38" customWidth="1"/>
    <col min="12803" max="12803" width="42.81640625" style="38" customWidth="1"/>
    <col min="12804" max="12804" width="29.81640625" style="38" customWidth="1"/>
    <col min="12805" max="12805" width="34.453125" style="38" customWidth="1"/>
    <col min="12806" max="12814" width="11.453125" style="38" hidden="1" customWidth="1"/>
    <col min="12815" max="13052" width="11.453125" style="38" hidden="1"/>
    <col min="13053" max="13053" width="41.81640625" style="38" customWidth="1"/>
    <col min="13054" max="13054" width="39.26953125" style="38" customWidth="1"/>
    <col min="13055" max="13055" width="33.453125" style="38" customWidth="1"/>
    <col min="13056" max="13056" width="43.453125" style="38" bestFit="1" customWidth="1"/>
    <col min="13057" max="13057" width="46.26953125" style="38" customWidth="1"/>
    <col min="13058" max="13058" width="58" style="38" customWidth="1"/>
    <col min="13059" max="13059" width="42.81640625" style="38" customWidth="1"/>
    <col min="13060" max="13060" width="29.81640625" style="38" customWidth="1"/>
    <col min="13061" max="13061" width="34.453125" style="38" customWidth="1"/>
    <col min="13062" max="13070" width="11.453125" style="38" hidden="1" customWidth="1"/>
    <col min="13071" max="13308" width="11.453125" style="38" hidden="1"/>
    <col min="13309" max="13309" width="41.81640625" style="38" customWidth="1"/>
    <col min="13310" max="13310" width="39.26953125" style="38" customWidth="1"/>
    <col min="13311" max="13311" width="33.453125" style="38" customWidth="1"/>
    <col min="13312" max="13312" width="43.453125" style="38" bestFit="1" customWidth="1"/>
    <col min="13313" max="13313" width="46.26953125" style="38" customWidth="1"/>
    <col min="13314" max="13314" width="58" style="38" customWidth="1"/>
    <col min="13315" max="13315" width="42.81640625" style="38" customWidth="1"/>
    <col min="13316" max="13316" width="29.81640625" style="38" customWidth="1"/>
    <col min="13317" max="13317" width="34.453125" style="38" customWidth="1"/>
    <col min="13318" max="13326" width="11.453125" style="38" hidden="1" customWidth="1"/>
    <col min="13327" max="13564" width="11.453125" style="38" hidden="1"/>
    <col min="13565" max="13565" width="41.81640625" style="38" customWidth="1"/>
    <col min="13566" max="13566" width="39.26953125" style="38" customWidth="1"/>
    <col min="13567" max="13567" width="33.453125" style="38" customWidth="1"/>
    <col min="13568" max="13568" width="43.453125" style="38" bestFit="1" customWidth="1"/>
    <col min="13569" max="13569" width="46.26953125" style="38" customWidth="1"/>
    <col min="13570" max="13570" width="58" style="38" customWidth="1"/>
    <col min="13571" max="13571" width="42.81640625" style="38" customWidth="1"/>
    <col min="13572" max="13572" width="29.81640625" style="38" customWidth="1"/>
    <col min="13573" max="13573" width="34.453125" style="38" customWidth="1"/>
    <col min="13574" max="13582" width="11.453125" style="38" hidden="1" customWidth="1"/>
    <col min="13583" max="13820" width="11.453125" style="38" hidden="1"/>
    <col min="13821" max="13821" width="41.81640625" style="38" customWidth="1"/>
    <col min="13822" max="13822" width="39.26953125" style="38" customWidth="1"/>
    <col min="13823" max="13823" width="33.453125" style="38" customWidth="1"/>
    <col min="13824" max="13824" width="43.453125" style="38" bestFit="1" customWidth="1"/>
    <col min="13825" max="13825" width="46.26953125" style="38" customWidth="1"/>
    <col min="13826" max="13826" width="58" style="38" customWidth="1"/>
    <col min="13827" max="13827" width="42.81640625" style="38" customWidth="1"/>
    <col min="13828" max="13828" width="29.81640625" style="38" customWidth="1"/>
    <col min="13829" max="13829" width="34.453125" style="38" customWidth="1"/>
    <col min="13830" max="13838" width="11.453125" style="38" hidden="1" customWidth="1"/>
    <col min="13839" max="14076" width="11.453125" style="38" hidden="1"/>
    <col min="14077" max="14077" width="41.81640625" style="38" customWidth="1"/>
    <col min="14078" max="14078" width="39.26953125" style="38" customWidth="1"/>
    <col min="14079" max="14079" width="33.453125" style="38" customWidth="1"/>
    <col min="14080" max="14080" width="43.453125" style="38" bestFit="1" customWidth="1"/>
    <col min="14081" max="14081" width="46.26953125" style="38" customWidth="1"/>
    <col min="14082" max="14082" width="58" style="38" customWidth="1"/>
    <col min="14083" max="14083" width="42.81640625" style="38" customWidth="1"/>
    <col min="14084" max="14084" width="29.81640625" style="38" customWidth="1"/>
    <col min="14085" max="14085" width="34.453125" style="38" customWidth="1"/>
    <col min="14086" max="14094" width="11.453125" style="38" hidden="1" customWidth="1"/>
    <col min="14095" max="14332" width="11.453125" style="38" hidden="1"/>
    <col min="14333" max="14333" width="41.81640625" style="38" customWidth="1"/>
    <col min="14334" max="14334" width="39.26953125" style="38" customWidth="1"/>
    <col min="14335" max="14335" width="33.453125" style="38" customWidth="1"/>
    <col min="14336" max="14336" width="43.453125" style="38" bestFit="1" customWidth="1"/>
    <col min="14337" max="14337" width="46.26953125" style="38" customWidth="1"/>
    <col min="14338" max="14338" width="58" style="38" customWidth="1"/>
    <col min="14339" max="14339" width="42.81640625" style="38" customWidth="1"/>
    <col min="14340" max="14340" width="29.81640625" style="38" customWidth="1"/>
    <col min="14341" max="14341" width="34.453125" style="38" customWidth="1"/>
    <col min="14342" max="14350" width="11.453125" style="38" hidden="1" customWidth="1"/>
    <col min="14351" max="14588" width="11.453125" style="38" hidden="1"/>
    <col min="14589" max="14589" width="41.81640625" style="38" customWidth="1"/>
    <col min="14590" max="14590" width="39.26953125" style="38" customWidth="1"/>
    <col min="14591" max="14591" width="33.453125" style="38" customWidth="1"/>
    <col min="14592" max="14592" width="43.453125" style="38" bestFit="1" customWidth="1"/>
    <col min="14593" max="14593" width="46.26953125" style="38" customWidth="1"/>
    <col min="14594" max="14594" width="58" style="38" customWidth="1"/>
    <col min="14595" max="14595" width="42.81640625" style="38" customWidth="1"/>
    <col min="14596" max="14596" width="29.81640625" style="38" customWidth="1"/>
    <col min="14597" max="14597" width="34.453125" style="38" customWidth="1"/>
    <col min="14598" max="14606" width="11.453125" style="38" hidden="1" customWidth="1"/>
    <col min="14607" max="14844" width="11.453125" style="38" hidden="1"/>
    <col min="14845" max="14845" width="41.81640625" style="38" customWidth="1"/>
    <col min="14846" max="14846" width="39.26953125" style="38" customWidth="1"/>
    <col min="14847" max="14847" width="33.453125" style="38" customWidth="1"/>
    <col min="14848" max="14848" width="43.453125" style="38" bestFit="1" customWidth="1"/>
    <col min="14849" max="14849" width="46.26953125" style="38" customWidth="1"/>
    <col min="14850" max="14850" width="58" style="38" customWidth="1"/>
    <col min="14851" max="14851" width="42.81640625" style="38" customWidth="1"/>
    <col min="14852" max="14852" width="29.81640625" style="38" customWidth="1"/>
    <col min="14853" max="14853" width="34.453125" style="38" customWidth="1"/>
    <col min="14854" max="14862" width="11.453125" style="38" hidden="1" customWidth="1"/>
    <col min="14863" max="15100" width="11.453125" style="38" hidden="1"/>
    <col min="15101" max="15101" width="41.81640625" style="38" customWidth="1"/>
    <col min="15102" max="15102" width="39.26953125" style="38" customWidth="1"/>
    <col min="15103" max="15103" width="33.453125" style="38" customWidth="1"/>
    <col min="15104" max="15104" width="43.453125" style="38" bestFit="1" customWidth="1"/>
    <col min="15105" max="15105" width="46.26953125" style="38" customWidth="1"/>
    <col min="15106" max="15106" width="58" style="38" customWidth="1"/>
    <col min="15107" max="15107" width="42.81640625" style="38" customWidth="1"/>
    <col min="15108" max="15108" width="29.81640625" style="38" customWidth="1"/>
    <col min="15109" max="15109" width="34.453125" style="38" customWidth="1"/>
    <col min="15110" max="15118" width="11.453125" style="38" hidden="1" customWidth="1"/>
    <col min="15119" max="15356" width="11.453125" style="38" hidden="1"/>
    <col min="15357" max="15357" width="41.81640625" style="38" customWidth="1"/>
    <col min="15358" max="15358" width="39.26953125" style="38" customWidth="1"/>
    <col min="15359" max="15359" width="33.453125" style="38" customWidth="1"/>
    <col min="15360" max="15360" width="43.453125" style="38" bestFit="1" customWidth="1"/>
    <col min="15361" max="15361" width="46.26953125" style="38" customWidth="1"/>
    <col min="15362" max="15362" width="58" style="38" customWidth="1"/>
    <col min="15363" max="15363" width="42.81640625" style="38" customWidth="1"/>
    <col min="15364" max="15364" width="29.81640625" style="38" customWidth="1"/>
    <col min="15365" max="15365" width="34.453125" style="38" customWidth="1"/>
    <col min="15366" max="15374" width="11.453125" style="38" hidden="1" customWidth="1"/>
    <col min="15375" max="15612" width="11.453125" style="38" hidden="1"/>
    <col min="15613" max="15613" width="41.81640625" style="38" customWidth="1"/>
    <col min="15614" max="15614" width="39.26953125" style="38" customWidth="1"/>
    <col min="15615" max="15615" width="33.453125" style="38" customWidth="1"/>
    <col min="15616" max="15616" width="43.453125" style="38" bestFit="1" customWidth="1"/>
    <col min="15617" max="15617" width="46.26953125" style="38" customWidth="1"/>
    <col min="15618" max="15618" width="58" style="38" customWidth="1"/>
    <col min="15619" max="15619" width="42.81640625" style="38" customWidth="1"/>
    <col min="15620" max="15620" width="29.81640625" style="38" customWidth="1"/>
    <col min="15621" max="15621" width="34.453125" style="38" customWidth="1"/>
    <col min="15622" max="15630" width="11.453125" style="38" hidden="1" customWidth="1"/>
    <col min="15631" max="15868" width="11.453125" style="38" hidden="1"/>
    <col min="15869" max="15869" width="41.81640625" style="38" customWidth="1"/>
    <col min="15870" max="15870" width="39.26953125" style="38" customWidth="1"/>
    <col min="15871" max="15871" width="33.453125" style="38" customWidth="1"/>
    <col min="15872" max="15872" width="43.453125" style="38" bestFit="1" customWidth="1"/>
    <col min="15873" max="15873" width="46.26953125" style="38" customWidth="1"/>
    <col min="15874" max="15874" width="58" style="38" customWidth="1"/>
    <col min="15875" max="15875" width="42.81640625" style="38" customWidth="1"/>
    <col min="15876" max="15876" width="29.81640625" style="38" customWidth="1"/>
    <col min="15877" max="15877" width="34.453125" style="38" customWidth="1"/>
    <col min="15878" max="15886" width="11.453125" style="38" hidden="1" customWidth="1"/>
    <col min="15887" max="16124" width="11.453125" style="38" hidden="1"/>
    <col min="16125" max="16125" width="41.81640625" style="38" customWidth="1"/>
    <col min="16126" max="16126" width="39.26953125" style="38" customWidth="1"/>
    <col min="16127" max="16127" width="33.453125" style="38" customWidth="1"/>
    <col min="16128" max="16128" width="43.453125" style="38" bestFit="1" customWidth="1"/>
    <col min="16129" max="16129" width="46.26953125" style="38" customWidth="1"/>
    <col min="16130" max="16130" width="58" style="38" customWidth="1"/>
    <col min="16131" max="16131" width="42.81640625" style="38" customWidth="1"/>
    <col min="16132" max="16132" width="29.81640625" style="38" customWidth="1"/>
    <col min="16133" max="16133" width="34.453125" style="38" customWidth="1"/>
    <col min="16134" max="16140" width="0" style="38" hidden="1" customWidth="1"/>
    <col min="16141" max="16142" width="11.453125" style="38" hidden="1" customWidth="1"/>
    <col min="16143" max="16384" width="11.453125" style="38" hidden="1"/>
  </cols>
  <sheetData>
    <row r="1" spans="1:16" ht="13">
      <c r="A1" s="106" t="s">
        <v>55</v>
      </c>
      <c r="B1" s="106"/>
      <c r="C1" s="106"/>
      <c r="D1" s="106"/>
      <c r="E1" s="106"/>
      <c r="F1" s="106"/>
      <c r="G1" s="106"/>
      <c r="H1" s="106"/>
    </row>
    <row r="2" spans="1:16" ht="13">
      <c r="A2" s="106" t="str">
        <f>+'1. CAPACIDAD JURÍDICA'!A2:D2</f>
        <v>INVITACIÓN CERRADA No. XX DE 2022</v>
      </c>
      <c r="B2" s="106"/>
      <c r="C2" s="106"/>
      <c r="D2" s="106"/>
      <c r="E2" s="106"/>
      <c r="F2" s="106"/>
      <c r="G2" s="106"/>
      <c r="H2" s="106"/>
    </row>
    <row r="3" spans="1:16" ht="13">
      <c r="A3" s="106" t="s">
        <v>80</v>
      </c>
      <c r="B3" s="106"/>
      <c r="C3" s="106"/>
      <c r="D3" s="106"/>
      <c r="E3" s="106"/>
      <c r="F3" s="106"/>
      <c r="G3" s="106"/>
      <c r="H3" s="106"/>
    </row>
    <row r="5" spans="1:16" ht="13">
      <c r="A5" s="20" t="s">
        <v>3</v>
      </c>
      <c r="B5" s="151">
        <f>+'1. CAPACIDAD JURÍDICA'!B6:D6</f>
        <v>0</v>
      </c>
      <c r="C5" s="152"/>
      <c r="D5" s="20" t="s">
        <v>4</v>
      </c>
      <c r="E5" s="69" t="e">
        <f>+'1. CAPACIDAD JURÍDICA'!B7:D7</f>
        <v>#VALUE!</v>
      </c>
    </row>
    <row r="6" spans="1:16" ht="13">
      <c r="A6" s="20" t="s">
        <v>81</v>
      </c>
      <c r="B6" s="149"/>
      <c r="C6" s="150"/>
      <c r="D6" s="20" t="s">
        <v>82</v>
      </c>
      <c r="E6" s="70"/>
    </row>
    <row r="7" spans="1:16" ht="13">
      <c r="A7" s="20" t="s">
        <v>83</v>
      </c>
      <c r="B7" s="149"/>
      <c r="C7" s="150"/>
      <c r="D7" s="20" t="s">
        <v>38</v>
      </c>
      <c r="E7" s="70"/>
    </row>
    <row r="9" spans="1:16" ht="14.5" customHeight="1">
      <c r="A9" s="97" t="s">
        <v>84</v>
      </c>
      <c r="B9" s="97"/>
      <c r="C9" s="97"/>
      <c r="D9" s="97" t="s">
        <v>85</v>
      </c>
      <c r="E9" s="97" t="s">
        <v>86</v>
      </c>
      <c r="F9" s="97" t="s">
        <v>87</v>
      </c>
      <c r="G9" s="138" t="s">
        <v>38</v>
      </c>
    </row>
    <row r="10" spans="1:16" ht="12.25" customHeight="1">
      <c r="A10" s="97"/>
      <c r="B10" s="97"/>
      <c r="C10" s="97"/>
      <c r="D10" s="97"/>
      <c r="E10" s="97"/>
      <c r="F10" s="97"/>
      <c r="G10" s="139"/>
    </row>
    <row r="11" spans="1:16" ht="13">
      <c r="A11" s="71" t="s">
        <v>88</v>
      </c>
      <c r="B11" s="71" t="s">
        <v>89</v>
      </c>
      <c r="C11" s="71" t="s">
        <v>90</v>
      </c>
      <c r="D11" s="97"/>
      <c r="E11" s="97"/>
      <c r="F11" s="97"/>
      <c r="G11" s="140"/>
      <c r="O11" s="72"/>
      <c r="P11" s="38" t="s">
        <v>91</v>
      </c>
    </row>
    <row r="12" spans="1:16">
      <c r="A12" s="73"/>
      <c r="B12" s="73"/>
      <c r="C12" s="74"/>
      <c r="D12" s="75"/>
      <c r="E12" s="75"/>
      <c r="F12" s="74" t="s">
        <v>92</v>
      </c>
      <c r="G12" s="76"/>
      <c r="P12" s="38" t="s">
        <v>93</v>
      </c>
    </row>
    <row r="13" spans="1:16">
      <c r="A13" s="77"/>
      <c r="B13" s="77"/>
      <c r="C13" s="78"/>
      <c r="D13" s="46"/>
      <c r="E13" s="79"/>
      <c r="F13" s="80"/>
      <c r="G13" s="80"/>
      <c r="H13" s="80"/>
      <c r="P13" s="38" t="s">
        <v>94</v>
      </c>
    </row>
    <row r="14" spans="1:16" ht="13" customHeight="1">
      <c r="A14" s="146" t="s">
        <v>95</v>
      </c>
      <c r="B14" s="155"/>
      <c r="C14" s="156"/>
      <c r="D14" s="138" t="s">
        <v>96</v>
      </c>
      <c r="E14" s="138" t="s">
        <v>38</v>
      </c>
      <c r="P14" s="38" t="s">
        <v>97</v>
      </c>
    </row>
    <row r="15" spans="1:16" ht="13" customHeight="1">
      <c r="A15" s="148"/>
      <c r="B15" s="157"/>
      <c r="C15" s="158"/>
      <c r="D15" s="139"/>
      <c r="E15" s="139"/>
      <c r="P15" s="38" t="s">
        <v>98</v>
      </c>
    </row>
    <row r="16" spans="1:16" ht="13" customHeight="1">
      <c r="A16" s="71" t="s">
        <v>88</v>
      </c>
      <c r="B16" s="71" t="s">
        <v>89</v>
      </c>
      <c r="C16" s="71" t="s">
        <v>90</v>
      </c>
      <c r="D16" s="140"/>
      <c r="E16" s="140"/>
      <c r="P16" s="38" t="s">
        <v>99</v>
      </c>
    </row>
    <row r="17" spans="1:16" ht="23.25" customHeight="1">
      <c r="A17" s="73"/>
      <c r="B17" s="73"/>
      <c r="C17" s="74"/>
      <c r="D17" s="74" t="s">
        <v>92</v>
      </c>
      <c r="E17" s="76"/>
      <c r="P17" s="38" t="s">
        <v>92</v>
      </c>
    </row>
    <row r="18" spans="1:16" ht="13" customHeight="1">
      <c r="A18" s="77"/>
      <c r="B18" s="77"/>
      <c r="C18" s="78"/>
      <c r="D18" s="46"/>
      <c r="E18" s="79"/>
      <c r="F18" s="80"/>
    </row>
    <row r="19" spans="1:16" ht="13" customHeight="1">
      <c r="A19" s="77"/>
      <c r="B19" s="77"/>
      <c r="C19" s="78"/>
      <c r="D19" s="46"/>
      <c r="E19" s="79"/>
      <c r="F19" s="80"/>
    </row>
    <row r="20" spans="1:16">
      <c r="A20" s="77"/>
      <c r="B20" s="77"/>
      <c r="C20" s="78"/>
      <c r="D20" s="46"/>
      <c r="E20" s="79"/>
      <c r="F20" s="80"/>
      <c r="P20" s="38" t="s">
        <v>100</v>
      </c>
    </row>
    <row r="21" spans="1:16" ht="15.65" customHeight="1">
      <c r="P21" s="38" t="s">
        <v>101</v>
      </c>
    </row>
    <row r="22" spans="1:16" ht="15" customHeight="1">
      <c r="A22" s="107" t="s">
        <v>102</v>
      </c>
      <c r="B22" s="108"/>
      <c r="C22" s="108"/>
      <c r="D22" s="108"/>
      <c r="E22" s="108"/>
      <c r="F22" s="108"/>
      <c r="G22" s="108"/>
      <c r="H22" s="108"/>
      <c r="I22" s="108"/>
      <c r="J22" s="108"/>
      <c r="K22" s="108"/>
      <c r="L22" s="109"/>
      <c r="P22" s="38" t="s">
        <v>103</v>
      </c>
    </row>
    <row r="23" spans="1:16" ht="48" customHeight="1">
      <c r="A23" s="81" t="s">
        <v>69</v>
      </c>
      <c r="B23" s="81" t="s">
        <v>104</v>
      </c>
      <c r="C23" s="81" t="s">
        <v>105</v>
      </c>
      <c r="D23" s="81" t="s">
        <v>106</v>
      </c>
      <c r="E23" s="81" t="s">
        <v>107</v>
      </c>
      <c r="F23" s="81" t="s">
        <v>108</v>
      </c>
      <c r="G23" s="81" t="s">
        <v>109</v>
      </c>
      <c r="H23" s="153" t="s">
        <v>110</v>
      </c>
      <c r="I23" s="154"/>
      <c r="J23" s="82" t="s">
        <v>111</v>
      </c>
      <c r="K23" s="82" t="s">
        <v>79</v>
      </c>
      <c r="L23" s="81" t="s">
        <v>38</v>
      </c>
      <c r="P23" s="38" t="s">
        <v>112</v>
      </c>
    </row>
    <row r="24" spans="1:16" ht="31" customHeight="1">
      <c r="A24" s="83">
        <v>1</v>
      </c>
      <c r="B24" s="83"/>
      <c r="C24" s="84"/>
      <c r="D24" s="84"/>
      <c r="E24" s="84"/>
      <c r="F24" s="84"/>
      <c r="G24" s="85"/>
      <c r="H24" s="86" t="s">
        <v>92</v>
      </c>
      <c r="I24" s="86" t="s">
        <v>92</v>
      </c>
      <c r="J24" s="86"/>
      <c r="K24" s="86"/>
      <c r="L24" s="84"/>
      <c r="P24" s="38" t="s">
        <v>113</v>
      </c>
    </row>
    <row r="25" spans="1:16" ht="31" customHeight="1">
      <c r="A25" s="83">
        <v>2</v>
      </c>
      <c r="B25" s="83"/>
      <c r="C25" s="84"/>
      <c r="D25" s="84"/>
      <c r="E25" s="84"/>
      <c r="F25" s="84"/>
      <c r="G25" s="85"/>
      <c r="H25" s="86" t="s">
        <v>92</v>
      </c>
      <c r="I25" s="86" t="s">
        <v>92</v>
      </c>
      <c r="J25" s="86"/>
      <c r="K25" s="86"/>
      <c r="L25" s="84"/>
      <c r="P25" s="38" t="s">
        <v>92</v>
      </c>
    </row>
    <row r="26" spans="1:16" ht="31" customHeight="1">
      <c r="A26" s="83">
        <v>3</v>
      </c>
      <c r="B26" s="83"/>
      <c r="C26" s="84"/>
      <c r="D26" s="84"/>
      <c r="E26" s="84"/>
      <c r="F26" s="84"/>
      <c r="G26" s="85"/>
      <c r="H26" s="86" t="s">
        <v>92</v>
      </c>
      <c r="I26" s="86" t="s">
        <v>92</v>
      </c>
      <c r="J26" s="86"/>
      <c r="K26" s="86"/>
      <c r="L26" s="84"/>
    </row>
    <row r="27" spans="1:16" ht="31" customHeight="1">
      <c r="A27" s="83">
        <v>4</v>
      </c>
      <c r="B27" s="83"/>
      <c r="C27" s="84"/>
      <c r="D27" s="84"/>
      <c r="E27" s="84"/>
      <c r="F27" s="84"/>
      <c r="G27" s="85"/>
      <c r="H27" s="86" t="s">
        <v>92</v>
      </c>
      <c r="I27" s="86" t="s">
        <v>92</v>
      </c>
      <c r="J27" s="86"/>
      <c r="K27" s="86"/>
      <c r="L27" s="84"/>
      <c r="P27" s="38" t="s">
        <v>114</v>
      </c>
    </row>
    <row r="28" spans="1:16" ht="31" customHeight="1">
      <c r="A28" s="83">
        <v>5</v>
      </c>
      <c r="B28" s="83"/>
      <c r="C28" s="84"/>
      <c r="D28" s="84"/>
      <c r="E28" s="84"/>
      <c r="F28" s="84"/>
      <c r="G28" s="85"/>
      <c r="H28" s="86" t="s">
        <v>92</v>
      </c>
      <c r="I28" s="86" t="s">
        <v>92</v>
      </c>
      <c r="J28" s="86"/>
      <c r="K28" s="86"/>
      <c r="L28" s="84"/>
      <c r="P28" s="38" t="s">
        <v>115</v>
      </c>
    </row>
    <row r="29" spans="1:16" ht="31" customHeight="1">
      <c r="A29" s="83">
        <v>6</v>
      </c>
      <c r="B29" s="83"/>
      <c r="C29" s="84"/>
      <c r="D29" s="84"/>
      <c r="E29" s="84"/>
      <c r="F29" s="84"/>
      <c r="G29" s="85"/>
      <c r="H29" s="86" t="s">
        <v>92</v>
      </c>
      <c r="I29" s="86" t="s">
        <v>92</v>
      </c>
      <c r="J29" s="86"/>
      <c r="K29" s="86"/>
      <c r="L29" s="84"/>
    </row>
    <row r="30" spans="1:16" ht="31" customHeight="1">
      <c r="A30" s="83">
        <v>7</v>
      </c>
      <c r="B30" s="83"/>
      <c r="C30" s="84"/>
      <c r="D30" s="84"/>
      <c r="E30" s="84"/>
      <c r="F30" s="84"/>
      <c r="G30" s="85"/>
      <c r="H30" s="86" t="s">
        <v>92</v>
      </c>
      <c r="I30" s="86" t="s">
        <v>92</v>
      </c>
      <c r="J30" s="86"/>
      <c r="K30" s="86"/>
      <c r="L30" s="84"/>
    </row>
    <row r="31" spans="1:16" ht="31" customHeight="1">
      <c r="A31" s="83">
        <v>8</v>
      </c>
      <c r="B31" s="83"/>
      <c r="C31" s="84"/>
      <c r="D31" s="84"/>
      <c r="E31" s="84"/>
      <c r="F31" s="84"/>
      <c r="G31" s="85"/>
      <c r="H31" s="86" t="s">
        <v>92</v>
      </c>
      <c r="I31" s="86" t="s">
        <v>92</v>
      </c>
      <c r="J31" s="86"/>
      <c r="K31" s="86"/>
      <c r="L31" s="84"/>
    </row>
    <row r="32" spans="1:16" ht="31" customHeight="1">
      <c r="A32" s="83">
        <v>9</v>
      </c>
      <c r="B32" s="83"/>
      <c r="C32" s="84"/>
      <c r="D32" s="84"/>
      <c r="E32" s="84"/>
      <c r="F32" s="84"/>
      <c r="G32" s="85"/>
      <c r="H32" s="86" t="s">
        <v>92</v>
      </c>
      <c r="I32" s="86" t="s">
        <v>92</v>
      </c>
      <c r="J32" s="86"/>
      <c r="K32" s="86"/>
      <c r="L32" s="84"/>
    </row>
    <row r="33" spans="1:14" ht="31" customHeight="1">
      <c r="A33" s="83">
        <v>10</v>
      </c>
      <c r="B33" s="83"/>
      <c r="C33" s="84"/>
      <c r="D33" s="84"/>
      <c r="E33" s="84"/>
      <c r="F33" s="84"/>
      <c r="G33" s="85"/>
      <c r="H33" s="86" t="s">
        <v>92</v>
      </c>
      <c r="I33" s="86" t="s">
        <v>92</v>
      </c>
      <c r="J33" s="86"/>
      <c r="K33" s="86"/>
      <c r="L33" s="84"/>
    </row>
    <row r="34" spans="1:14" ht="28" customHeight="1">
      <c r="F34" s="87" t="s">
        <v>116</v>
      </c>
      <c r="G34" s="41" t="str">
        <f>IF(SUM(G24:G33)&gt;=39,"CUMPLE","NO CUMPLE")</f>
        <v>NO CUMPLE</v>
      </c>
    </row>
    <row r="35" spans="1:14" ht="28" customHeight="1"/>
    <row r="36" spans="1:14" ht="15" customHeight="1">
      <c r="A36" s="107" t="s">
        <v>102</v>
      </c>
      <c r="B36" s="108"/>
      <c r="C36" s="108"/>
      <c r="D36" s="108"/>
      <c r="E36" s="108"/>
      <c r="F36" s="108"/>
      <c r="G36" s="108"/>
      <c r="H36" s="108"/>
      <c r="I36" s="108"/>
      <c r="J36" s="109"/>
      <c r="N36" s="38" t="s">
        <v>117</v>
      </c>
    </row>
    <row r="37" spans="1:14" ht="41.15" customHeight="1">
      <c r="A37" s="81" t="s">
        <v>69</v>
      </c>
      <c r="B37" s="81" t="s">
        <v>104</v>
      </c>
      <c r="C37" s="81" t="s">
        <v>105</v>
      </c>
      <c r="D37" s="81" t="s">
        <v>106</v>
      </c>
      <c r="E37" s="81" t="s">
        <v>118</v>
      </c>
      <c r="F37" s="153" t="s">
        <v>110</v>
      </c>
      <c r="G37" s="154"/>
      <c r="H37" s="82" t="s">
        <v>119</v>
      </c>
      <c r="I37" s="82" t="s">
        <v>79</v>
      </c>
      <c r="J37" s="81" t="s">
        <v>38</v>
      </c>
    </row>
    <row r="38" spans="1:14" ht="31" customHeight="1">
      <c r="A38" s="83">
        <v>1</v>
      </c>
      <c r="B38" s="83"/>
      <c r="C38" s="84"/>
      <c r="D38" s="84"/>
      <c r="E38" s="85">
        <v>0</v>
      </c>
      <c r="F38" s="86" t="s">
        <v>93</v>
      </c>
      <c r="G38" s="86" t="s">
        <v>117</v>
      </c>
      <c r="H38" s="86"/>
      <c r="I38" s="86"/>
      <c r="J38" s="84"/>
      <c r="N38" s="38" t="s">
        <v>92</v>
      </c>
    </row>
    <row r="39" spans="1:14" ht="31" customHeight="1">
      <c r="A39" s="83">
        <v>2</v>
      </c>
      <c r="B39" s="83"/>
      <c r="C39" s="84"/>
      <c r="D39" s="84"/>
      <c r="E39" s="85">
        <v>0</v>
      </c>
      <c r="F39" s="86" t="s">
        <v>93</v>
      </c>
      <c r="G39" s="86" t="s">
        <v>117</v>
      </c>
      <c r="H39" s="86"/>
      <c r="I39" s="86"/>
      <c r="J39" s="84"/>
    </row>
    <row r="40" spans="1:14" ht="31" customHeight="1">
      <c r="A40" s="83">
        <v>3</v>
      </c>
      <c r="B40" s="83"/>
      <c r="C40" s="84"/>
      <c r="D40" s="84"/>
      <c r="E40" s="85">
        <v>0</v>
      </c>
      <c r="F40" s="86" t="s">
        <v>93</v>
      </c>
      <c r="G40" s="86" t="s">
        <v>117</v>
      </c>
      <c r="H40" s="86"/>
      <c r="I40" s="86"/>
      <c r="J40" s="84"/>
    </row>
    <row r="41" spans="1:14" ht="31" customHeight="1">
      <c r="A41" s="83">
        <v>4</v>
      </c>
      <c r="B41" s="83"/>
      <c r="C41" s="84"/>
      <c r="D41" s="84"/>
      <c r="E41" s="88">
        <v>0</v>
      </c>
      <c r="F41" s="86" t="s">
        <v>93</v>
      </c>
      <c r="G41" s="86" t="s">
        <v>117</v>
      </c>
      <c r="H41" s="86"/>
      <c r="I41" s="86"/>
      <c r="J41" s="84"/>
    </row>
    <row r="42" spans="1:14" ht="31" customHeight="1">
      <c r="A42" s="83">
        <v>5</v>
      </c>
      <c r="B42" s="83"/>
      <c r="C42" s="84"/>
      <c r="D42" s="84"/>
      <c r="E42" s="85">
        <v>0</v>
      </c>
      <c r="F42" s="86" t="s">
        <v>93</v>
      </c>
      <c r="G42" s="86" t="s">
        <v>117</v>
      </c>
      <c r="H42" s="86"/>
      <c r="I42" s="86"/>
      <c r="J42" s="84"/>
    </row>
    <row r="43" spans="1:14" ht="31" customHeight="1">
      <c r="A43" s="83">
        <v>6</v>
      </c>
      <c r="B43" s="83"/>
      <c r="C43" s="84"/>
      <c r="D43" s="84"/>
      <c r="E43" s="85">
        <v>0</v>
      </c>
      <c r="F43" s="86" t="s">
        <v>93</v>
      </c>
      <c r="G43" s="86" t="s">
        <v>117</v>
      </c>
      <c r="H43" s="86"/>
      <c r="I43" s="86"/>
      <c r="J43" s="84"/>
    </row>
    <row r="44" spans="1:14" ht="31" customHeight="1">
      <c r="A44" s="83">
        <v>7</v>
      </c>
      <c r="B44" s="83"/>
      <c r="C44" s="84"/>
      <c r="D44" s="84"/>
      <c r="E44" s="85">
        <v>0</v>
      </c>
      <c r="F44" s="86" t="s">
        <v>93</v>
      </c>
      <c r="G44" s="86" t="s">
        <v>117</v>
      </c>
      <c r="H44" s="86"/>
      <c r="I44" s="86"/>
      <c r="J44" s="84"/>
    </row>
    <row r="45" spans="1:14" ht="31" customHeight="1">
      <c r="A45" s="83">
        <v>8</v>
      </c>
      <c r="B45" s="83"/>
      <c r="C45" s="84"/>
      <c r="D45" s="84"/>
      <c r="E45" s="85">
        <v>0</v>
      </c>
      <c r="F45" s="86" t="s">
        <v>93</v>
      </c>
      <c r="G45" s="86" t="s">
        <v>117</v>
      </c>
      <c r="H45" s="86"/>
      <c r="I45" s="86"/>
      <c r="J45" s="84"/>
    </row>
    <row r="46" spans="1:14" ht="31" customHeight="1">
      <c r="A46" s="83">
        <v>9</v>
      </c>
      <c r="B46" s="83"/>
      <c r="C46" s="84"/>
      <c r="D46" s="84"/>
      <c r="E46" s="85">
        <v>0</v>
      </c>
      <c r="F46" s="86" t="s">
        <v>93</v>
      </c>
      <c r="G46" s="86" t="s">
        <v>117</v>
      </c>
      <c r="H46" s="86"/>
      <c r="I46" s="86"/>
      <c r="J46" s="84"/>
    </row>
    <row r="47" spans="1:14" ht="31" customHeight="1">
      <c r="A47" s="83">
        <v>10</v>
      </c>
      <c r="B47" s="83"/>
      <c r="C47" s="84"/>
      <c r="D47" s="84"/>
      <c r="E47" s="85">
        <v>0</v>
      </c>
      <c r="F47" s="86" t="s">
        <v>93</v>
      </c>
      <c r="G47" s="86" t="s">
        <v>117</v>
      </c>
      <c r="H47" s="86"/>
      <c r="I47" s="86"/>
      <c r="J47" s="84"/>
    </row>
    <row r="48" spans="1:14" ht="13">
      <c r="F48" s="58"/>
      <c r="G48" s="89"/>
      <c r="H48" s="90"/>
      <c r="I48" s="90"/>
      <c r="J48" s="90"/>
    </row>
    <row r="49" spans="4:9" ht="28" customHeight="1">
      <c r="D49" s="91" t="s">
        <v>120</v>
      </c>
      <c r="E49" s="92" t="e">
        <f>MAX(E38:E47,"&gt;=50")</f>
        <v>#VALUE!</v>
      </c>
      <c r="F49" s="93" t="s">
        <v>121</v>
      </c>
      <c r="G49" s="41" t="str">
        <f>IF(MAX(E38:E47)&gt;=50,"CUMPLE","NO CUMPLE")</f>
        <v>NO CUMPLE</v>
      </c>
      <c r="H49" s="94"/>
      <c r="I49" s="94"/>
    </row>
    <row r="50" spans="4:9" ht="28" customHeight="1">
      <c r="D50" s="95" t="s">
        <v>122</v>
      </c>
      <c r="E50" s="96">
        <f>SUM(E38:E47)</f>
        <v>0</v>
      </c>
      <c r="F50" s="93" t="s">
        <v>123</v>
      </c>
      <c r="G50" s="41"/>
      <c r="H50" s="94"/>
      <c r="I50" s="94"/>
    </row>
  </sheetData>
  <mergeCells count="18">
    <mergeCell ref="A22:L22"/>
    <mergeCell ref="H23:I23"/>
    <mergeCell ref="A36:J36"/>
    <mergeCell ref="F37:G37"/>
    <mergeCell ref="A9:C10"/>
    <mergeCell ref="D9:D11"/>
    <mergeCell ref="E9:E11"/>
    <mergeCell ref="F9:F11"/>
    <mergeCell ref="G9:G11"/>
    <mergeCell ref="A14:C15"/>
    <mergeCell ref="D14:D16"/>
    <mergeCell ref="E14:E16"/>
    <mergeCell ref="B7:C7"/>
    <mergeCell ref="A1:H1"/>
    <mergeCell ref="A2:H2"/>
    <mergeCell ref="A3:H3"/>
    <mergeCell ref="B5:C5"/>
    <mergeCell ref="B6:C6"/>
  </mergeCells>
  <conditionalFormatting sqref="G34">
    <cfRule type="cellIs" dxfId="7" priority="3" stopIfTrue="1" operator="equal">
      <formula>"CUMPLE"</formula>
    </cfRule>
    <cfRule type="cellIs" dxfId="6" priority="4" stopIfTrue="1" operator="equal">
      <formula>"NO CUMPLE"</formula>
    </cfRule>
  </conditionalFormatting>
  <conditionalFormatting sqref="G49:I50">
    <cfRule type="cellIs" dxfId="5" priority="1" stopIfTrue="1" operator="equal">
      <formula>"CUMPLE"</formula>
    </cfRule>
    <cfRule type="cellIs" dxfId="4" priority="2" stopIfTrue="1" operator="equal">
      <formula>"NO CUMPLE"</formula>
    </cfRule>
  </conditionalFormatting>
  <dataValidations count="7">
    <dataValidation type="list" allowBlank="1" showInputMessage="1" showErrorMessage="1" sqref="F38:F47" xr:uid="{541F1AC1-37C7-414F-8118-98357DE79D28}">
      <formula1>$N$11:$N$17</formula1>
    </dataValidation>
    <dataValidation type="list" allowBlank="1" showInputMessage="1" showErrorMessage="1" sqref="G38:I47" xr:uid="{DD37A207-F1DA-3D46-BB2A-AEE02105C960}">
      <formula1>$N$21:$N$22</formula1>
    </dataValidation>
    <dataValidation type="list" allowBlank="1" showInputMessage="1" showErrorMessage="1" sqref="J24:J33" xr:uid="{6C8011BB-F5D8-6943-A2B6-5D78D18897AB}">
      <formula1>$P$27:$P$28</formula1>
    </dataValidation>
    <dataValidation type="list" allowBlank="1" showInputMessage="1" showErrorMessage="1" sqref="H24:H33" xr:uid="{546194D2-1B51-3347-833E-965B7C76F244}">
      <formula1>$P$11:$P$17</formula1>
    </dataValidation>
    <dataValidation type="list" allowBlank="1" showInputMessage="1" showErrorMessage="1" sqref="I24:I33 K24:K33" xr:uid="{6AE18148-C3A9-4E42-B8FA-609B532D434F}">
      <formula1>$P$20:$P$25</formula1>
    </dataValidation>
    <dataValidation type="list" allowBlank="1" showInputMessage="1" showErrorMessage="1" sqref="IZ24:JA33 WVK983020:WVL983040 WLO983020:WLP983040 WBS983020:WBT983040 VRW983020:VRX983040 VIA983020:VIB983040 UYE983020:UYF983040 UOI983020:UOJ983040 UEM983020:UEN983040 TUQ983020:TUR983040 TKU983020:TKV983040 TAY983020:TAZ983040 SRC983020:SRD983040 SHG983020:SHH983040 RXK983020:RXL983040 RNO983020:RNP983040 RDS983020:RDT983040 QTW983020:QTX983040 QKA983020:QKB983040 QAE983020:QAF983040 PQI983020:PQJ983040 PGM983020:PGN983040 OWQ983020:OWR983040 OMU983020:OMV983040 OCY983020:OCZ983040 NTC983020:NTD983040 NJG983020:NJH983040 MZK983020:MZL983040 MPO983020:MPP983040 MFS983020:MFT983040 LVW983020:LVX983040 LMA983020:LMB983040 LCE983020:LCF983040 KSI983020:KSJ983040 KIM983020:KIN983040 JYQ983020:JYR983040 JOU983020:JOV983040 JEY983020:JEZ983040 IVC983020:IVD983040 ILG983020:ILH983040 IBK983020:IBL983040 HRO983020:HRP983040 HHS983020:HHT983040 GXW983020:GXX983040 GOA983020:GOB983040 GEE983020:GEF983040 FUI983020:FUJ983040 FKM983020:FKN983040 FAQ983020:FAR983040 EQU983020:EQV983040 EGY983020:EGZ983040 DXC983020:DXD983040 DNG983020:DNH983040 DDK983020:DDL983040 CTO983020:CTP983040 CJS983020:CJT983040 BZW983020:BZX983040 BQA983020:BQB983040 BGE983020:BGF983040 AWI983020:AWJ983040 AMM983020:AMN983040 ACQ983020:ACR983040 SU983020:SV983040 IY983020:IZ983040 G983020:H983040 WVK917484:WVL917504 WLO917484:WLP917504 WBS917484:WBT917504 VRW917484:VRX917504 VIA917484:VIB917504 UYE917484:UYF917504 UOI917484:UOJ917504 UEM917484:UEN917504 TUQ917484:TUR917504 TKU917484:TKV917504 TAY917484:TAZ917504 SRC917484:SRD917504 SHG917484:SHH917504 RXK917484:RXL917504 RNO917484:RNP917504 RDS917484:RDT917504 QTW917484:QTX917504 QKA917484:QKB917504 QAE917484:QAF917504 PQI917484:PQJ917504 PGM917484:PGN917504 OWQ917484:OWR917504 OMU917484:OMV917504 OCY917484:OCZ917504 NTC917484:NTD917504 NJG917484:NJH917504 MZK917484:MZL917504 MPO917484:MPP917504 MFS917484:MFT917504 LVW917484:LVX917504 LMA917484:LMB917504 LCE917484:LCF917504 KSI917484:KSJ917504 KIM917484:KIN917504 JYQ917484:JYR917504 JOU917484:JOV917504 JEY917484:JEZ917504 IVC917484:IVD917504 ILG917484:ILH917504 IBK917484:IBL917504 HRO917484:HRP917504 HHS917484:HHT917504 GXW917484:GXX917504 GOA917484:GOB917504 GEE917484:GEF917504 FUI917484:FUJ917504 FKM917484:FKN917504 FAQ917484:FAR917504 EQU917484:EQV917504 EGY917484:EGZ917504 DXC917484:DXD917504 DNG917484:DNH917504 DDK917484:DDL917504 CTO917484:CTP917504 CJS917484:CJT917504 BZW917484:BZX917504 BQA917484:BQB917504 BGE917484:BGF917504 AWI917484:AWJ917504 AMM917484:AMN917504 ACQ917484:ACR917504 SU917484:SV917504 IY917484:IZ917504 G917484:H917504 WVK851948:WVL851968 WLO851948:WLP851968 WBS851948:WBT851968 VRW851948:VRX851968 VIA851948:VIB851968 UYE851948:UYF851968 UOI851948:UOJ851968 UEM851948:UEN851968 TUQ851948:TUR851968 TKU851948:TKV851968 TAY851948:TAZ851968 SRC851948:SRD851968 SHG851948:SHH851968 RXK851948:RXL851968 RNO851948:RNP851968 RDS851948:RDT851968 QTW851948:QTX851968 QKA851948:QKB851968 QAE851948:QAF851968 PQI851948:PQJ851968 PGM851948:PGN851968 OWQ851948:OWR851968 OMU851948:OMV851968 OCY851948:OCZ851968 NTC851948:NTD851968 NJG851948:NJH851968 MZK851948:MZL851968 MPO851948:MPP851968 MFS851948:MFT851968 LVW851948:LVX851968 LMA851948:LMB851968 LCE851948:LCF851968 KSI851948:KSJ851968 KIM851948:KIN851968 JYQ851948:JYR851968 JOU851948:JOV851968 JEY851948:JEZ851968 IVC851948:IVD851968 ILG851948:ILH851968 IBK851948:IBL851968 HRO851948:HRP851968 HHS851948:HHT851968 GXW851948:GXX851968 GOA851948:GOB851968 GEE851948:GEF851968 FUI851948:FUJ851968 FKM851948:FKN851968 FAQ851948:FAR851968 EQU851948:EQV851968 EGY851948:EGZ851968 DXC851948:DXD851968 DNG851948:DNH851968 DDK851948:DDL851968 CTO851948:CTP851968 CJS851948:CJT851968 BZW851948:BZX851968 BQA851948:BQB851968 BGE851948:BGF851968 AWI851948:AWJ851968 AMM851948:AMN851968 ACQ851948:ACR851968 SU851948:SV851968 IY851948:IZ851968 G851948:H851968 WVK786412:WVL786432 WLO786412:WLP786432 WBS786412:WBT786432 VRW786412:VRX786432 VIA786412:VIB786432 UYE786412:UYF786432 UOI786412:UOJ786432 UEM786412:UEN786432 TUQ786412:TUR786432 TKU786412:TKV786432 TAY786412:TAZ786432 SRC786412:SRD786432 SHG786412:SHH786432 RXK786412:RXL786432 RNO786412:RNP786432 RDS786412:RDT786432 QTW786412:QTX786432 QKA786412:QKB786432 QAE786412:QAF786432 PQI786412:PQJ786432 PGM786412:PGN786432 OWQ786412:OWR786432 OMU786412:OMV786432 OCY786412:OCZ786432 NTC786412:NTD786432 NJG786412:NJH786432 MZK786412:MZL786432 MPO786412:MPP786432 MFS786412:MFT786432 LVW786412:LVX786432 LMA786412:LMB786432 LCE786412:LCF786432 KSI786412:KSJ786432 KIM786412:KIN786432 JYQ786412:JYR786432 JOU786412:JOV786432 JEY786412:JEZ786432 IVC786412:IVD786432 ILG786412:ILH786432 IBK786412:IBL786432 HRO786412:HRP786432 HHS786412:HHT786432 GXW786412:GXX786432 GOA786412:GOB786432 GEE786412:GEF786432 FUI786412:FUJ786432 FKM786412:FKN786432 FAQ786412:FAR786432 EQU786412:EQV786432 EGY786412:EGZ786432 DXC786412:DXD786432 DNG786412:DNH786432 DDK786412:DDL786432 CTO786412:CTP786432 CJS786412:CJT786432 BZW786412:BZX786432 BQA786412:BQB786432 BGE786412:BGF786432 AWI786412:AWJ786432 AMM786412:AMN786432 ACQ786412:ACR786432 SU786412:SV786432 IY786412:IZ786432 G786412:H786432 WVK720876:WVL720896 WLO720876:WLP720896 WBS720876:WBT720896 VRW720876:VRX720896 VIA720876:VIB720896 UYE720876:UYF720896 UOI720876:UOJ720896 UEM720876:UEN720896 TUQ720876:TUR720896 TKU720876:TKV720896 TAY720876:TAZ720896 SRC720876:SRD720896 SHG720876:SHH720896 RXK720876:RXL720896 RNO720876:RNP720896 RDS720876:RDT720896 QTW720876:QTX720896 QKA720876:QKB720896 QAE720876:QAF720896 PQI720876:PQJ720896 PGM720876:PGN720896 OWQ720876:OWR720896 OMU720876:OMV720896 OCY720876:OCZ720896 NTC720876:NTD720896 NJG720876:NJH720896 MZK720876:MZL720896 MPO720876:MPP720896 MFS720876:MFT720896 LVW720876:LVX720896 LMA720876:LMB720896 LCE720876:LCF720896 KSI720876:KSJ720896 KIM720876:KIN720896 JYQ720876:JYR720896 JOU720876:JOV720896 JEY720876:JEZ720896 IVC720876:IVD720896 ILG720876:ILH720896 IBK720876:IBL720896 HRO720876:HRP720896 HHS720876:HHT720896 GXW720876:GXX720896 GOA720876:GOB720896 GEE720876:GEF720896 FUI720876:FUJ720896 FKM720876:FKN720896 FAQ720876:FAR720896 EQU720876:EQV720896 EGY720876:EGZ720896 DXC720876:DXD720896 DNG720876:DNH720896 DDK720876:DDL720896 CTO720876:CTP720896 CJS720876:CJT720896 BZW720876:BZX720896 BQA720876:BQB720896 BGE720876:BGF720896 AWI720876:AWJ720896 AMM720876:AMN720896 ACQ720876:ACR720896 SU720876:SV720896 IY720876:IZ720896 G720876:H720896 WVK655340:WVL655360 WLO655340:WLP655360 WBS655340:WBT655360 VRW655340:VRX655360 VIA655340:VIB655360 UYE655340:UYF655360 UOI655340:UOJ655360 UEM655340:UEN655360 TUQ655340:TUR655360 TKU655340:TKV655360 TAY655340:TAZ655360 SRC655340:SRD655360 SHG655340:SHH655360 RXK655340:RXL655360 RNO655340:RNP655360 RDS655340:RDT655360 QTW655340:QTX655360 QKA655340:QKB655360 QAE655340:QAF655360 PQI655340:PQJ655360 PGM655340:PGN655360 OWQ655340:OWR655360 OMU655340:OMV655360 OCY655340:OCZ655360 NTC655340:NTD655360 NJG655340:NJH655360 MZK655340:MZL655360 MPO655340:MPP655360 MFS655340:MFT655360 LVW655340:LVX655360 LMA655340:LMB655360 LCE655340:LCF655360 KSI655340:KSJ655360 KIM655340:KIN655360 JYQ655340:JYR655360 JOU655340:JOV655360 JEY655340:JEZ655360 IVC655340:IVD655360 ILG655340:ILH655360 IBK655340:IBL655360 HRO655340:HRP655360 HHS655340:HHT655360 GXW655340:GXX655360 GOA655340:GOB655360 GEE655340:GEF655360 FUI655340:FUJ655360 FKM655340:FKN655360 FAQ655340:FAR655360 EQU655340:EQV655360 EGY655340:EGZ655360 DXC655340:DXD655360 DNG655340:DNH655360 DDK655340:DDL655360 CTO655340:CTP655360 CJS655340:CJT655360 BZW655340:BZX655360 BQA655340:BQB655360 BGE655340:BGF655360 AWI655340:AWJ655360 AMM655340:AMN655360 ACQ655340:ACR655360 SU655340:SV655360 IY655340:IZ655360 G655340:H655360 WVK589804:WVL589824 WLO589804:WLP589824 WBS589804:WBT589824 VRW589804:VRX589824 VIA589804:VIB589824 UYE589804:UYF589824 UOI589804:UOJ589824 UEM589804:UEN589824 TUQ589804:TUR589824 TKU589804:TKV589824 TAY589804:TAZ589824 SRC589804:SRD589824 SHG589804:SHH589824 RXK589804:RXL589824 RNO589804:RNP589824 RDS589804:RDT589824 QTW589804:QTX589824 QKA589804:QKB589824 QAE589804:QAF589824 PQI589804:PQJ589824 PGM589804:PGN589824 OWQ589804:OWR589824 OMU589804:OMV589824 OCY589804:OCZ589824 NTC589804:NTD589824 NJG589804:NJH589824 MZK589804:MZL589824 MPO589804:MPP589824 MFS589804:MFT589824 LVW589804:LVX589824 LMA589804:LMB589824 LCE589804:LCF589824 KSI589804:KSJ589824 KIM589804:KIN589824 JYQ589804:JYR589824 JOU589804:JOV589824 JEY589804:JEZ589824 IVC589804:IVD589824 ILG589804:ILH589824 IBK589804:IBL589824 HRO589804:HRP589824 HHS589804:HHT589824 GXW589804:GXX589824 GOA589804:GOB589824 GEE589804:GEF589824 FUI589804:FUJ589824 FKM589804:FKN589824 FAQ589804:FAR589824 EQU589804:EQV589824 EGY589804:EGZ589824 DXC589804:DXD589824 DNG589804:DNH589824 DDK589804:DDL589824 CTO589804:CTP589824 CJS589804:CJT589824 BZW589804:BZX589824 BQA589804:BQB589824 BGE589804:BGF589824 AWI589804:AWJ589824 AMM589804:AMN589824 ACQ589804:ACR589824 SU589804:SV589824 IY589804:IZ589824 G589804:H589824 WVK524268:WVL524288 WLO524268:WLP524288 WBS524268:WBT524288 VRW524268:VRX524288 VIA524268:VIB524288 UYE524268:UYF524288 UOI524268:UOJ524288 UEM524268:UEN524288 TUQ524268:TUR524288 TKU524268:TKV524288 TAY524268:TAZ524288 SRC524268:SRD524288 SHG524268:SHH524288 RXK524268:RXL524288 RNO524268:RNP524288 RDS524268:RDT524288 QTW524268:QTX524288 QKA524268:QKB524288 QAE524268:QAF524288 PQI524268:PQJ524288 PGM524268:PGN524288 OWQ524268:OWR524288 OMU524268:OMV524288 OCY524268:OCZ524288 NTC524268:NTD524288 NJG524268:NJH524288 MZK524268:MZL524288 MPO524268:MPP524288 MFS524268:MFT524288 LVW524268:LVX524288 LMA524268:LMB524288 LCE524268:LCF524288 KSI524268:KSJ524288 KIM524268:KIN524288 JYQ524268:JYR524288 JOU524268:JOV524288 JEY524268:JEZ524288 IVC524268:IVD524288 ILG524268:ILH524288 IBK524268:IBL524288 HRO524268:HRP524288 HHS524268:HHT524288 GXW524268:GXX524288 GOA524268:GOB524288 GEE524268:GEF524288 FUI524268:FUJ524288 FKM524268:FKN524288 FAQ524268:FAR524288 EQU524268:EQV524288 EGY524268:EGZ524288 DXC524268:DXD524288 DNG524268:DNH524288 DDK524268:DDL524288 CTO524268:CTP524288 CJS524268:CJT524288 BZW524268:BZX524288 BQA524268:BQB524288 BGE524268:BGF524288 AWI524268:AWJ524288 AMM524268:AMN524288 ACQ524268:ACR524288 SU524268:SV524288 IY524268:IZ524288 G524268:H524288 WVK458732:WVL458752 WLO458732:WLP458752 WBS458732:WBT458752 VRW458732:VRX458752 VIA458732:VIB458752 UYE458732:UYF458752 UOI458732:UOJ458752 UEM458732:UEN458752 TUQ458732:TUR458752 TKU458732:TKV458752 TAY458732:TAZ458752 SRC458732:SRD458752 SHG458732:SHH458752 RXK458732:RXL458752 RNO458732:RNP458752 RDS458732:RDT458752 QTW458732:QTX458752 QKA458732:QKB458752 QAE458732:QAF458752 PQI458732:PQJ458752 PGM458732:PGN458752 OWQ458732:OWR458752 OMU458732:OMV458752 OCY458732:OCZ458752 NTC458732:NTD458752 NJG458732:NJH458752 MZK458732:MZL458752 MPO458732:MPP458752 MFS458732:MFT458752 LVW458732:LVX458752 LMA458732:LMB458752 LCE458732:LCF458752 KSI458732:KSJ458752 KIM458732:KIN458752 JYQ458732:JYR458752 JOU458732:JOV458752 JEY458732:JEZ458752 IVC458732:IVD458752 ILG458732:ILH458752 IBK458732:IBL458752 HRO458732:HRP458752 HHS458732:HHT458752 GXW458732:GXX458752 GOA458732:GOB458752 GEE458732:GEF458752 FUI458732:FUJ458752 FKM458732:FKN458752 FAQ458732:FAR458752 EQU458732:EQV458752 EGY458732:EGZ458752 DXC458732:DXD458752 DNG458732:DNH458752 DDK458732:DDL458752 CTO458732:CTP458752 CJS458732:CJT458752 BZW458732:BZX458752 BQA458732:BQB458752 BGE458732:BGF458752 AWI458732:AWJ458752 AMM458732:AMN458752 ACQ458732:ACR458752 SU458732:SV458752 IY458732:IZ458752 G458732:H458752 WVK393196:WVL393216 WLO393196:WLP393216 WBS393196:WBT393216 VRW393196:VRX393216 VIA393196:VIB393216 UYE393196:UYF393216 UOI393196:UOJ393216 UEM393196:UEN393216 TUQ393196:TUR393216 TKU393196:TKV393216 TAY393196:TAZ393216 SRC393196:SRD393216 SHG393196:SHH393216 RXK393196:RXL393216 RNO393196:RNP393216 RDS393196:RDT393216 QTW393196:QTX393216 QKA393196:QKB393216 QAE393196:QAF393216 PQI393196:PQJ393216 PGM393196:PGN393216 OWQ393196:OWR393216 OMU393196:OMV393216 OCY393196:OCZ393216 NTC393196:NTD393216 NJG393196:NJH393216 MZK393196:MZL393216 MPO393196:MPP393216 MFS393196:MFT393216 LVW393196:LVX393216 LMA393196:LMB393216 LCE393196:LCF393216 KSI393196:KSJ393216 KIM393196:KIN393216 JYQ393196:JYR393216 JOU393196:JOV393216 JEY393196:JEZ393216 IVC393196:IVD393216 ILG393196:ILH393216 IBK393196:IBL393216 HRO393196:HRP393216 HHS393196:HHT393216 GXW393196:GXX393216 GOA393196:GOB393216 GEE393196:GEF393216 FUI393196:FUJ393216 FKM393196:FKN393216 FAQ393196:FAR393216 EQU393196:EQV393216 EGY393196:EGZ393216 DXC393196:DXD393216 DNG393196:DNH393216 DDK393196:DDL393216 CTO393196:CTP393216 CJS393196:CJT393216 BZW393196:BZX393216 BQA393196:BQB393216 BGE393196:BGF393216 AWI393196:AWJ393216 AMM393196:AMN393216 ACQ393196:ACR393216 SU393196:SV393216 IY393196:IZ393216 G393196:H393216 WVK327660:WVL327680 WLO327660:WLP327680 WBS327660:WBT327680 VRW327660:VRX327680 VIA327660:VIB327680 UYE327660:UYF327680 UOI327660:UOJ327680 UEM327660:UEN327680 TUQ327660:TUR327680 TKU327660:TKV327680 TAY327660:TAZ327680 SRC327660:SRD327680 SHG327660:SHH327680 RXK327660:RXL327680 RNO327660:RNP327680 RDS327660:RDT327680 QTW327660:QTX327680 QKA327660:QKB327680 QAE327660:QAF327680 PQI327660:PQJ327680 PGM327660:PGN327680 OWQ327660:OWR327680 OMU327660:OMV327680 OCY327660:OCZ327680 NTC327660:NTD327680 NJG327660:NJH327680 MZK327660:MZL327680 MPO327660:MPP327680 MFS327660:MFT327680 LVW327660:LVX327680 LMA327660:LMB327680 LCE327660:LCF327680 KSI327660:KSJ327680 KIM327660:KIN327680 JYQ327660:JYR327680 JOU327660:JOV327680 JEY327660:JEZ327680 IVC327660:IVD327680 ILG327660:ILH327680 IBK327660:IBL327680 HRO327660:HRP327680 HHS327660:HHT327680 GXW327660:GXX327680 GOA327660:GOB327680 GEE327660:GEF327680 FUI327660:FUJ327680 FKM327660:FKN327680 FAQ327660:FAR327680 EQU327660:EQV327680 EGY327660:EGZ327680 DXC327660:DXD327680 DNG327660:DNH327680 DDK327660:DDL327680 CTO327660:CTP327680 CJS327660:CJT327680 BZW327660:BZX327680 BQA327660:BQB327680 BGE327660:BGF327680 AWI327660:AWJ327680 AMM327660:AMN327680 ACQ327660:ACR327680 SU327660:SV327680 IY327660:IZ327680 G327660:H327680 WVK262124:WVL262144 WLO262124:WLP262144 WBS262124:WBT262144 VRW262124:VRX262144 VIA262124:VIB262144 UYE262124:UYF262144 UOI262124:UOJ262144 UEM262124:UEN262144 TUQ262124:TUR262144 TKU262124:TKV262144 TAY262124:TAZ262144 SRC262124:SRD262144 SHG262124:SHH262144 RXK262124:RXL262144 RNO262124:RNP262144 RDS262124:RDT262144 QTW262124:QTX262144 QKA262124:QKB262144 QAE262124:QAF262144 PQI262124:PQJ262144 PGM262124:PGN262144 OWQ262124:OWR262144 OMU262124:OMV262144 OCY262124:OCZ262144 NTC262124:NTD262144 NJG262124:NJH262144 MZK262124:MZL262144 MPO262124:MPP262144 MFS262124:MFT262144 LVW262124:LVX262144 LMA262124:LMB262144 LCE262124:LCF262144 KSI262124:KSJ262144 KIM262124:KIN262144 JYQ262124:JYR262144 JOU262124:JOV262144 JEY262124:JEZ262144 IVC262124:IVD262144 ILG262124:ILH262144 IBK262124:IBL262144 HRO262124:HRP262144 HHS262124:HHT262144 GXW262124:GXX262144 GOA262124:GOB262144 GEE262124:GEF262144 FUI262124:FUJ262144 FKM262124:FKN262144 FAQ262124:FAR262144 EQU262124:EQV262144 EGY262124:EGZ262144 DXC262124:DXD262144 DNG262124:DNH262144 DDK262124:DDL262144 CTO262124:CTP262144 CJS262124:CJT262144 BZW262124:BZX262144 BQA262124:BQB262144 BGE262124:BGF262144 AWI262124:AWJ262144 AMM262124:AMN262144 ACQ262124:ACR262144 SU262124:SV262144 IY262124:IZ262144 G262124:H262144 WVK196588:WVL196608 WLO196588:WLP196608 WBS196588:WBT196608 VRW196588:VRX196608 VIA196588:VIB196608 UYE196588:UYF196608 UOI196588:UOJ196608 UEM196588:UEN196608 TUQ196588:TUR196608 TKU196588:TKV196608 TAY196588:TAZ196608 SRC196588:SRD196608 SHG196588:SHH196608 RXK196588:RXL196608 RNO196588:RNP196608 RDS196588:RDT196608 QTW196588:QTX196608 QKA196588:QKB196608 QAE196588:QAF196608 PQI196588:PQJ196608 PGM196588:PGN196608 OWQ196588:OWR196608 OMU196588:OMV196608 OCY196588:OCZ196608 NTC196588:NTD196608 NJG196588:NJH196608 MZK196588:MZL196608 MPO196588:MPP196608 MFS196588:MFT196608 LVW196588:LVX196608 LMA196588:LMB196608 LCE196588:LCF196608 KSI196588:KSJ196608 KIM196588:KIN196608 JYQ196588:JYR196608 JOU196588:JOV196608 JEY196588:JEZ196608 IVC196588:IVD196608 ILG196588:ILH196608 IBK196588:IBL196608 HRO196588:HRP196608 HHS196588:HHT196608 GXW196588:GXX196608 GOA196588:GOB196608 GEE196588:GEF196608 FUI196588:FUJ196608 FKM196588:FKN196608 FAQ196588:FAR196608 EQU196588:EQV196608 EGY196588:EGZ196608 DXC196588:DXD196608 DNG196588:DNH196608 DDK196588:DDL196608 CTO196588:CTP196608 CJS196588:CJT196608 BZW196588:BZX196608 BQA196588:BQB196608 BGE196588:BGF196608 AWI196588:AWJ196608 AMM196588:AMN196608 ACQ196588:ACR196608 SU196588:SV196608 IY196588:IZ196608 G196588:H196608 WVK131052:WVL131072 WLO131052:WLP131072 WBS131052:WBT131072 VRW131052:VRX131072 VIA131052:VIB131072 UYE131052:UYF131072 UOI131052:UOJ131072 UEM131052:UEN131072 TUQ131052:TUR131072 TKU131052:TKV131072 TAY131052:TAZ131072 SRC131052:SRD131072 SHG131052:SHH131072 RXK131052:RXL131072 RNO131052:RNP131072 RDS131052:RDT131072 QTW131052:QTX131072 QKA131052:QKB131072 QAE131052:QAF131072 PQI131052:PQJ131072 PGM131052:PGN131072 OWQ131052:OWR131072 OMU131052:OMV131072 OCY131052:OCZ131072 NTC131052:NTD131072 NJG131052:NJH131072 MZK131052:MZL131072 MPO131052:MPP131072 MFS131052:MFT131072 LVW131052:LVX131072 LMA131052:LMB131072 LCE131052:LCF131072 KSI131052:KSJ131072 KIM131052:KIN131072 JYQ131052:JYR131072 JOU131052:JOV131072 JEY131052:JEZ131072 IVC131052:IVD131072 ILG131052:ILH131072 IBK131052:IBL131072 HRO131052:HRP131072 HHS131052:HHT131072 GXW131052:GXX131072 GOA131052:GOB131072 GEE131052:GEF131072 FUI131052:FUJ131072 FKM131052:FKN131072 FAQ131052:FAR131072 EQU131052:EQV131072 EGY131052:EGZ131072 DXC131052:DXD131072 DNG131052:DNH131072 DDK131052:DDL131072 CTO131052:CTP131072 CJS131052:CJT131072 BZW131052:BZX131072 BQA131052:BQB131072 BGE131052:BGF131072 AWI131052:AWJ131072 AMM131052:AMN131072 ACQ131052:ACR131072 SU131052:SV131072 IY131052:IZ131072 G131052:H131072 WVK65516:WVL65536 WLO65516:WLP65536 WBS65516:WBT65536 VRW65516:VRX65536 VIA65516:VIB65536 UYE65516:UYF65536 UOI65516:UOJ65536 UEM65516:UEN65536 TUQ65516:TUR65536 TKU65516:TKV65536 TAY65516:TAZ65536 SRC65516:SRD65536 SHG65516:SHH65536 RXK65516:RXL65536 RNO65516:RNP65536 RDS65516:RDT65536 QTW65516:QTX65536 QKA65516:QKB65536 QAE65516:QAF65536 PQI65516:PQJ65536 PGM65516:PGN65536 OWQ65516:OWR65536 OMU65516:OMV65536 OCY65516:OCZ65536 NTC65516:NTD65536 NJG65516:NJH65536 MZK65516:MZL65536 MPO65516:MPP65536 MFS65516:MFT65536 LVW65516:LVX65536 LMA65516:LMB65536 LCE65516:LCF65536 KSI65516:KSJ65536 KIM65516:KIN65536 JYQ65516:JYR65536 JOU65516:JOV65536 JEY65516:JEZ65536 IVC65516:IVD65536 ILG65516:ILH65536 IBK65516:IBL65536 HRO65516:HRP65536 HHS65516:HHT65536 GXW65516:GXX65536 GOA65516:GOB65536 GEE65516:GEF65536 FUI65516:FUJ65536 FKM65516:FKN65536 FAQ65516:FAR65536 EQU65516:EQV65536 EGY65516:EGZ65536 DXC65516:DXD65536 DNG65516:DNH65536 DDK65516:DDL65536 CTO65516:CTP65536 CJS65516:CJT65536 BZW65516:BZX65536 BQA65516:BQB65536 BGE65516:BGF65536 AWI65516:AWJ65536 AMM65516:AMN65536 ACQ65516:ACR65536 SU65516:SV65536 IY65516:IZ65536 G65516:H65536 WVL24:WVM33 WLP24:WLQ33 WBT24:WBU33 VRX24:VRY33 VIB24:VIC33 UYF24:UYG33 UOJ24:UOK33 UEN24:UEO33 TUR24:TUS33 TKV24:TKW33 TAZ24:TBA33 SRD24:SRE33 SHH24:SHI33 RXL24:RXM33 RNP24:RNQ33 RDT24:RDU33 QTX24:QTY33 QKB24:QKC33 QAF24:QAG33 PQJ24:PQK33 PGN24:PGO33 OWR24:OWS33 OMV24:OMW33 OCZ24:ODA33 NTD24:NTE33 NJH24:NJI33 MZL24:MZM33 MPP24:MPQ33 MFT24:MFU33 LVX24:LVY33 LMB24:LMC33 LCF24:LCG33 KSJ24:KSK33 KIN24:KIO33 JYR24:JYS33 JOV24:JOW33 JEZ24:JFA33 IVD24:IVE33 ILH24:ILI33 IBL24:IBM33 HRP24:HRQ33 HHT24:HHU33 GXX24:GXY33 GOB24:GOC33 GEF24:GEG33 FUJ24:FUK33 FKN24:FKO33 FAR24:FAS33 EQV24:EQW33 EGZ24:EHA33 DXD24:DXE33 DNH24:DNI33 DDL24:DDM33 CTP24:CTQ33 CJT24:CJU33 BZX24:BZY33 BQB24:BQC33 BGF24:BGG33 AWJ24:AWK33 AMN24:AMO33 ACR24:ACS33 SV24:SW33 IT7:IU7 WVF983003:WVG983003 WLJ983003:WLK983003 WBN983003:WBO983003 VRR983003:VRS983003 VHV983003:VHW983003 UXZ983003:UYA983003 UOD983003:UOE983003 UEH983003:UEI983003 TUL983003:TUM983003 TKP983003:TKQ983003 TAT983003:TAU983003 SQX983003:SQY983003 SHB983003:SHC983003 RXF983003:RXG983003 RNJ983003:RNK983003 RDN983003:RDO983003 QTR983003:QTS983003 QJV983003:QJW983003 PZZ983003:QAA983003 PQD983003:PQE983003 PGH983003:PGI983003 OWL983003:OWM983003 OMP983003:OMQ983003 OCT983003:OCU983003 NSX983003:NSY983003 NJB983003:NJC983003 MZF983003:MZG983003 MPJ983003:MPK983003 MFN983003:MFO983003 LVR983003:LVS983003 LLV983003:LLW983003 LBZ983003:LCA983003 KSD983003:KSE983003 KIH983003:KII983003 JYL983003:JYM983003 JOP983003:JOQ983003 JET983003:JEU983003 IUX983003:IUY983003 ILB983003:ILC983003 IBF983003:IBG983003 HRJ983003:HRK983003 HHN983003:HHO983003 GXR983003:GXS983003 GNV983003:GNW983003 GDZ983003:GEA983003 FUD983003:FUE983003 FKH983003:FKI983003 FAL983003:FAM983003 EQP983003:EQQ983003 EGT983003:EGU983003 DWX983003:DWY983003 DNB983003:DNC983003 DDF983003:DDG983003 CTJ983003:CTK983003 CJN983003:CJO983003 BZR983003:BZS983003 BPV983003:BPW983003 BFZ983003:BGA983003 AWD983003:AWE983003 AMH983003:AMI983003 ACL983003:ACM983003 SP983003:SQ983003 IT983003:IU983003 B983003:C983003 WVF917467:WVG917467 WLJ917467:WLK917467 WBN917467:WBO917467 VRR917467:VRS917467 VHV917467:VHW917467 UXZ917467:UYA917467 UOD917467:UOE917467 UEH917467:UEI917467 TUL917467:TUM917467 TKP917467:TKQ917467 TAT917467:TAU917467 SQX917467:SQY917467 SHB917467:SHC917467 RXF917467:RXG917467 RNJ917467:RNK917467 RDN917467:RDO917467 QTR917467:QTS917467 QJV917467:QJW917467 PZZ917467:QAA917467 PQD917467:PQE917467 PGH917467:PGI917467 OWL917467:OWM917467 OMP917467:OMQ917467 OCT917467:OCU917467 NSX917467:NSY917467 NJB917467:NJC917467 MZF917467:MZG917467 MPJ917467:MPK917467 MFN917467:MFO917467 LVR917467:LVS917467 LLV917467:LLW917467 LBZ917467:LCA917467 KSD917467:KSE917467 KIH917467:KII917467 JYL917467:JYM917467 JOP917467:JOQ917467 JET917467:JEU917467 IUX917467:IUY917467 ILB917467:ILC917467 IBF917467:IBG917467 HRJ917467:HRK917467 HHN917467:HHO917467 GXR917467:GXS917467 GNV917467:GNW917467 GDZ917467:GEA917467 FUD917467:FUE917467 FKH917467:FKI917467 FAL917467:FAM917467 EQP917467:EQQ917467 EGT917467:EGU917467 DWX917467:DWY917467 DNB917467:DNC917467 DDF917467:DDG917467 CTJ917467:CTK917467 CJN917467:CJO917467 BZR917467:BZS917467 BPV917467:BPW917467 BFZ917467:BGA917467 AWD917467:AWE917467 AMH917467:AMI917467 ACL917467:ACM917467 SP917467:SQ917467 IT917467:IU917467 B917467:C917467 WVF851931:WVG851931 WLJ851931:WLK851931 WBN851931:WBO851931 VRR851931:VRS851931 VHV851931:VHW851931 UXZ851931:UYA851931 UOD851931:UOE851931 UEH851931:UEI851931 TUL851931:TUM851931 TKP851931:TKQ851931 TAT851931:TAU851931 SQX851931:SQY851931 SHB851931:SHC851931 RXF851931:RXG851931 RNJ851931:RNK851931 RDN851931:RDO851931 QTR851931:QTS851931 QJV851931:QJW851931 PZZ851931:QAA851931 PQD851931:PQE851931 PGH851931:PGI851931 OWL851931:OWM851931 OMP851931:OMQ851931 OCT851931:OCU851931 NSX851931:NSY851931 NJB851931:NJC851931 MZF851931:MZG851931 MPJ851931:MPK851931 MFN851931:MFO851931 LVR851931:LVS851931 LLV851931:LLW851931 LBZ851931:LCA851931 KSD851931:KSE851931 KIH851931:KII851931 JYL851931:JYM851931 JOP851931:JOQ851931 JET851931:JEU851931 IUX851931:IUY851931 ILB851931:ILC851931 IBF851931:IBG851931 HRJ851931:HRK851931 HHN851931:HHO851931 GXR851931:GXS851931 GNV851931:GNW851931 GDZ851931:GEA851931 FUD851931:FUE851931 FKH851931:FKI851931 FAL851931:FAM851931 EQP851931:EQQ851931 EGT851931:EGU851931 DWX851931:DWY851931 DNB851931:DNC851931 DDF851931:DDG851931 CTJ851931:CTK851931 CJN851931:CJO851931 BZR851931:BZS851931 BPV851931:BPW851931 BFZ851931:BGA851931 AWD851931:AWE851931 AMH851931:AMI851931 ACL851931:ACM851931 SP851931:SQ851931 IT851931:IU851931 B851931:C851931 WVF786395:WVG786395 WLJ786395:WLK786395 WBN786395:WBO786395 VRR786395:VRS786395 VHV786395:VHW786395 UXZ786395:UYA786395 UOD786395:UOE786395 UEH786395:UEI786395 TUL786395:TUM786395 TKP786395:TKQ786395 TAT786395:TAU786395 SQX786395:SQY786395 SHB786395:SHC786395 RXF786395:RXG786395 RNJ786395:RNK786395 RDN786395:RDO786395 QTR786395:QTS786395 QJV786395:QJW786395 PZZ786395:QAA786395 PQD786395:PQE786395 PGH786395:PGI786395 OWL786395:OWM786395 OMP786395:OMQ786395 OCT786395:OCU786395 NSX786395:NSY786395 NJB786395:NJC786395 MZF786395:MZG786395 MPJ786395:MPK786395 MFN786395:MFO786395 LVR786395:LVS786395 LLV786395:LLW786395 LBZ786395:LCA786395 KSD786395:KSE786395 KIH786395:KII786395 JYL786395:JYM786395 JOP786395:JOQ786395 JET786395:JEU786395 IUX786395:IUY786395 ILB786395:ILC786395 IBF786395:IBG786395 HRJ786395:HRK786395 HHN786395:HHO786395 GXR786395:GXS786395 GNV786395:GNW786395 GDZ786395:GEA786395 FUD786395:FUE786395 FKH786395:FKI786395 FAL786395:FAM786395 EQP786395:EQQ786395 EGT786395:EGU786395 DWX786395:DWY786395 DNB786395:DNC786395 DDF786395:DDG786395 CTJ786395:CTK786395 CJN786395:CJO786395 BZR786395:BZS786395 BPV786395:BPW786395 BFZ786395:BGA786395 AWD786395:AWE786395 AMH786395:AMI786395 ACL786395:ACM786395 SP786395:SQ786395 IT786395:IU786395 B786395:C786395 WVF720859:WVG720859 WLJ720859:WLK720859 WBN720859:WBO720859 VRR720859:VRS720859 VHV720859:VHW720859 UXZ720859:UYA720859 UOD720859:UOE720859 UEH720859:UEI720859 TUL720859:TUM720859 TKP720859:TKQ720859 TAT720859:TAU720859 SQX720859:SQY720859 SHB720859:SHC720859 RXF720859:RXG720859 RNJ720859:RNK720859 RDN720859:RDO720859 QTR720859:QTS720859 QJV720859:QJW720859 PZZ720859:QAA720859 PQD720859:PQE720859 PGH720859:PGI720859 OWL720859:OWM720859 OMP720859:OMQ720859 OCT720859:OCU720859 NSX720859:NSY720859 NJB720859:NJC720859 MZF720859:MZG720859 MPJ720859:MPK720859 MFN720859:MFO720859 LVR720859:LVS720859 LLV720859:LLW720859 LBZ720859:LCA720859 KSD720859:KSE720859 KIH720859:KII720859 JYL720859:JYM720859 JOP720859:JOQ720859 JET720859:JEU720859 IUX720859:IUY720859 ILB720859:ILC720859 IBF720859:IBG720859 HRJ720859:HRK720859 HHN720859:HHO720859 GXR720859:GXS720859 GNV720859:GNW720859 GDZ720859:GEA720859 FUD720859:FUE720859 FKH720859:FKI720859 FAL720859:FAM720859 EQP720859:EQQ720859 EGT720859:EGU720859 DWX720859:DWY720859 DNB720859:DNC720859 DDF720859:DDG720859 CTJ720859:CTK720859 CJN720859:CJO720859 BZR720859:BZS720859 BPV720859:BPW720859 BFZ720859:BGA720859 AWD720859:AWE720859 AMH720859:AMI720859 ACL720859:ACM720859 SP720859:SQ720859 IT720859:IU720859 B720859:C720859 WVF655323:WVG655323 WLJ655323:WLK655323 WBN655323:WBO655323 VRR655323:VRS655323 VHV655323:VHW655323 UXZ655323:UYA655323 UOD655323:UOE655323 UEH655323:UEI655323 TUL655323:TUM655323 TKP655323:TKQ655323 TAT655323:TAU655323 SQX655323:SQY655323 SHB655323:SHC655323 RXF655323:RXG655323 RNJ655323:RNK655323 RDN655323:RDO655323 QTR655323:QTS655323 QJV655323:QJW655323 PZZ655323:QAA655323 PQD655323:PQE655323 PGH655323:PGI655323 OWL655323:OWM655323 OMP655323:OMQ655323 OCT655323:OCU655323 NSX655323:NSY655323 NJB655323:NJC655323 MZF655323:MZG655323 MPJ655323:MPK655323 MFN655323:MFO655323 LVR655323:LVS655323 LLV655323:LLW655323 LBZ655323:LCA655323 KSD655323:KSE655323 KIH655323:KII655323 JYL655323:JYM655323 JOP655323:JOQ655323 JET655323:JEU655323 IUX655323:IUY655323 ILB655323:ILC655323 IBF655323:IBG655323 HRJ655323:HRK655323 HHN655323:HHO655323 GXR655323:GXS655323 GNV655323:GNW655323 GDZ655323:GEA655323 FUD655323:FUE655323 FKH655323:FKI655323 FAL655323:FAM655323 EQP655323:EQQ655323 EGT655323:EGU655323 DWX655323:DWY655323 DNB655323:DNC655323 DDF655323:DDG655323 CTJ655323:CTK655323 CJN655323:CJO655323 BZR655323:BZS655323 BPV655323:BPW655323 BFZ655323:BGA655323 AWD655323:AWE655323 AMH655323:AMI655323 ACL655323:ACM655323 SP655323:SQ655323 IT655323:IU655323 B655323:C655323 WVF589787:WVG589787 WLJ589787:WLK589787 WBN589787:WBO589787 VRR589787:VRS589787 VHV589787:VHW589787 UXZ589787:UYA589787 UOD589787:UOE589787 UEH589787:UEI589787 TUL589787:TUM589787 TKP589787:TKQ589787 TAT589787:TAU589787 SQX589787:SQY589787 SHB589787:SHC589787 RXF589787:RXG589787 RNJ589787:RNK589787 RDN589787:RDO589787 QTR589787:QTS589787 QJV589787:QJW589787 PZZ589787:QAA589787 PQD589787:PQE589787 PGH589787:PGI589787 OWL589787:OWM589787 OMP589787:OMQ589787 OCT589787:OCU589787 NSX589787:NSY589787 NJB589787:NJC589787 MZF589787:MZG589787 MPJ589787:MPK589787 MFN589787:MFO589787 LVR589787:LVS589787 LLV589787:LLW589787 LBZ589787:LCA589787 KSD589787:KSE589787 KIH589787:KII589787 JYL589787:JYM589787 JOP589787:JOQ589787 JET589787:JEU589787 IUX589787:IUY589787 ILB589787:ILC589787 IBF589787:IBG589787 HRJ589787:HRK589787 HHN589787:HHO589787 GXR589787:GXS589787 GNV589787:GNW589787 GDZ589787:GEA589787 FUD589787:FUE589787 FKH589787:FKI589787 FAL589787:FAM589787 EQP589787:EQQ589787 EGT589787:EGU589787 DWX589787:DWY589787 DNB589787:DNC589787 DDF589787:DDG589787 CTJ589787:CTK589787 CJN589787:CJO589787 BZR589787:BZS589787 BPV589787:BPW589787 BFZ589787:BGA589787 AWD589787:AWE589787 AMH589787:AMI589787 ACL589787:ACM589787 SP589787:SQ589787 IT589787:IU589787 B589787:C589787 WVF524251:WVG524251 WLJ524251:WLK524251 WBN524251:WBO524251 VRR524251:VRS524251 VHV524251:VHW524251 UXZ524251:UYA524251 UOD524251:UOE524251 UEH524251:UEI524251 TUL524251:TUM524251 TKP524251:TKQ524251 TAT524251:TAU524251 SQX524251:SQY524251 SHB524251:SHC524251 RXF524251:RXG524251 RNJ524251:RNK524251 RDN524251:RDO524251 QTR524251:QTS524251 QJV524251:QJW524251 PZZ524251:QAA524251 PQD524251:PQE524251 PGH524251:PGI524251 OWL524251:OWM524251 OMP524251:OMQ524251 OCT524251:OCU524251 NSX524251:NSY524251 NJB524251:NJC524251 MZF524251:MZG524251 MPJ524251:MPK524251 MFN524251:MFO524251 LVR524251:LVS524251 LLV524251:LLW524251 LBZ524251:LCA524251 KSD524251:KSE524251 KIH524251:KII524251 JYL524251:JYM524251 JOP524251:JOQ524251 JET524251:JEU524251 IUX524251:IUY524251 ILB524251:ILC524251 IBF524251:IBG524251 HRJ524251:HRK524251 HHN524251:HHO524251 GXR524251:GXS524251 GNV524251:GNW524251 GDZ524251:GEA524251 FUD524251:FUE524251 FKH524251:FKI524251 FAL524251:FAM524251 EQP524251:EQQ524251 EGT524251:EGU524251 DWX524251:DWY524251 DNB524251:DNC524251 DDF524251:DDG524251 CTJ524251:CTK524251 CJN524251:CJO524251 BZR524251:BZS524251 BPV524251:BPW524251 BFZ524251:BGA524251 AWD524251:AWE524251 AMH524251:AMI524251 ACL524251:ACM524251 SP524251:SQ524251 IT524251:IU524251 B524251:C524251 WVF458715:WVG458715 WLJ458715:WLK458715 WBN458715:WBO458715 VRR458715:VRS458715 VHV458715:VHW458715 UXZ458715:UYA458715 UOD458715:UOE458715 UEH458715:UEI458715 TUL458715:TUM458715 TKP458715:TKQ458715 TAT458715:TAU458715 SQX458715:SQY458715 SHB458715:SHC458715 RXF458715:RXG458715 RNJ458715:RNK458715 RDN458715:RDO458715 QTR458715:QTS458715 QJV458715:QJW458715 PZZ458715:QAA458715 PQD458715:PQE458715 PGH458715:PGI458715 OWL458715:OWM458715 OMP458715:OMQ458715 OCT458715:OCU458715 NSX458715:NSY458715 NJB458715:NJC458715 MZF458715:MZG458715 MPJ458715:MPK458715 MFN458715:MFO458715 LVR458715:LVS458715 LLV458715:LLW458715 LBZ458715:LCA458715 KSD458715:KSE458715 KIH458715:KII458715 JYL458715:JYM458715 JOP458715:JOQ458715 JET458715:JEU458715 IUX458715:IUY458715 ILB458715:ILC458715 IBF458715:IBG458715 HRJ458715:HRK458715 HHN458715:HHO458715 GXR458715:GXS458715 GNV458715:GNW458715 GDZ458715:GEA458715 FUD458715:FUE458715 FKH458715:FKI458715 FAL458715:FAM458715 EQP458715:EQQ458715 EGT458715:EGU458715 DWX458715:DWY458715 DNB458715:DNC458715 DDF458715:DDG458715 CTJ458715:CTK458715 CJN458715:CJO458715 BZR458715:BZS458715 BPV458715:BPW458715 BFZ458715:BGA458715 AWD458715:AWE458715 AMH458715:AMI458715 ACL458715:ACM458715 SP458715:SQ458715 IT458715:IU458715 B458715:C458715 WVF393179:WVG393179 WLJ393179:WLK393179 WBN393179:WBO393179 VRR393179:VRS393179 VHV393179:VHW393179 UXZ393179:UYA393179 UOD393179:UOE393179 UEH393179:UEI393179 TUL393179:TUM393179 TKP393179:TKQ393179 TAT393179:TAU393179 SQX393179:SQY393179 SHB393179:SHC393179 RXF393179:RXG393179 RNJ393179:RNK393179 RDN393179:RDO393179 QTR393179:QTS393179 QJV393179:QJW393179 PZZ393179:QAA393179 PQD393179:PQE393179 PGH393179:PGI393179 OWL393179:OWM393179 OMP393179:OMQ393179 OCT393179:OCU393179 NSX393179:NSY393179 NJB393179:NJC393179 MZF393179:MZG393179 MPJ393179:MPK393179 MFN393179:MFO393179 LVR393179:LVS393179 LLV393179:LLW393179 LBZ393179:LCA393179 KSD393179:KSE393179 KIH393179:KII393179 JYL393179:JYM393179 JOP393179:JOQ393179 JET393179:JEU393179 IUX393179:IUY393179 ILB393179:ILC393179 IBF393179:IBG393179 HRJ393179:HRK393179 HHN393179:HHO393179 GXR393179:GXS393179 GNV393179:GNW393179 GDZ393179:GEA393179 FUD393179:FUE393179 FKH393179:FKI393179 FAL393179:FAM393179 EQP393179:EQQ393179 EGT393179:EGU393179 DWX393179:DWY393179 DNB393179:DNC393179 DDF393179:DDG393179 CTJ393179:CTK393179 CJN393179:CJO393179 BZR393179:BZS393179 BPV393179:BPW393179 BFZ393179:BGA393179 AWD393179:AWE393179 AMH393179:AMI393179 ACL393179:ACM393179 SP393179:SQ393179 IT393179:IU393179 B393179:C393179 WVF327643:WVG327643 WLJ327643:WLK327643 WBN327643:WBO327643 VRR327643:VRS327643 VHV327643:VHW327643 UXZ327643:UYA327643 UOD327643:UOE327643 UEH327643:UEI327643 TUL327643:TUM327643 TKP327643:TKQ327643 TAT327643:TAU327643 SQX327643:SQY327643 SHB327643:SHC327643 RXF327643:RXG327643 RNJ327643:RNK327643 RDN327643:RDO327643 QTR327643:QTS327643 QJV327643:QJW327643 PZZ327643:QAA327643 PQD327643:PQE327643 PGH327643:PGI327643 OWL327643:OWM327643 OMP327643:OMQ327643 OCT327643:OCU327643 NSX327643:NSY327643 NJB327643:NJC327643 MZF327643:MZG327643 MPJ327643:MPK327643 MFN327643:MFO327643 LVR327643:LVS327643 LLV327643:LLW327643 LBZ327643:LCA327643 KSD327643:KSE327643 KIH327643:KII327643 JYL327643:JYM327643 JOP327643:JOQ327643 JET327643:JEU327643 IUX327643:IUY327643 ILB327643:ILC327643 IBF327643:IBG327643 HRJ327643:HRK327643 HHN327643:HHO327643 GXR327643:GXS327643 GNV327643:GNW327643 GDZ327643:GEA327643 FUD327643:FUE327643 FKH327643:FKI327643 FAL327643:FAM327643 EQP327643:EQQ327643 EGT327643:EGU327643 DWX327643:DWY327643 DNB327643:DNC327643 DDF327643:DDG327643 CTJ327643:CTK327643 CJN327643:CJO327643 BZR327643:BZS327643 BPV327643:BPW327643 BFZ327643:BGA327643 AWD327643:AWE327643 AMH327643:AMI327643 ACL327643:ACM327643 SP327643:SQ327643 IT327643:IU327643 B327643:C327643 WVF262107:WVG262107 WLJ262107:WLK262107 WBN262107:WBO262107 VRR262107:VRS262107 VHV262107:VHW262107 UXZ262107:UYA262107 UOD262107:UOE262107 UEH262107:UEI262107 TUL262107:TUM262107 TKP262107:TKQ262107 TAT262107:TAU262107 SQX262107:SQY262107 SHB262107:SHC262107 RXF262107:RXG262107 RNJ262107:RNK262107 RDN262107:RDO262107 QTR262107:QTS262107 QJV262107:QJW262107 PZZ262107:QAA262107 PQD262107:PQE262107 PGH262107:PGI262107 OWL262107:OWM262107 OMP262107:OMQ262107 OCT262107:OCU262107 NSX262107:NSY262107 NJB262107:NJC262107 MZF262107:MZG262107 MPJ262107:MPK262107 MFN262107:MFO262107 LVR262107:LVS262107 LLV262107:LLW262107 LBZ262107:LCA262107 KSD262107:KSE262107 KIH262107:KII262107 JYL262107:JYM262107 JOP262107:JOQ262107 JET262107:JEU262107 IUX262107:IUY262107 ILB262107:ILC262107 IBF262107:IBG262107 HRJ262107:HRK262107 HHN262107:HHO262107 GXR262107:GXS262107 GNV262107:GNW262107 GDZ262107:GEA262107 FUD262107:FUE262107 FKH262107:FKI262107 FAL262107:FAM262107 EQP262107:EQQ262107 EGT262107:EGU262107 DWX262107:DWY262107 DNB262107:DNC262107 DDF262107:DDG262107 CTJ262107:CTK262107 CJN262107:CJO262107 BZR262107:BZS262107 BPV262107:BPW262107 BFZ262107:BGA262107 AWD262107:AWE262107 AMH262107:AMI262107 ACL262107:ACM262107 SP262107:SQ262107 IT262107:IU262107 B262107:C262107 WVF196571:WVG196571 WLJ196571:WLK196571 WBN196571:WBO196571 VRR196571:VRS196571 VHV196571:VHW196571 UXZ196571:UYA196571 UOD196571:UOE196571 UEH196571:UEI196571 TUL196571:TUM196571 TKP196571:TKQ196571 TAT196571:TAU196571 SQX196571:SQY196571 SHB196571:SHC196571 RXF196571:RXG196571 RNJ196571:RNK196571 RDN196571:RDO196571 QTR196571:QTS196571 QJV196571:QJW196571 PZZ196571:QAA196571 PQD196571:PQE196571 PGH196571:PGI196571 OWL196571:OWM196571 OMP196571:OMQ196571 OCT196571:OCU196571 NSX196571:NSY196571 NJB196571:NJC196571 MZF196571:MZG196571 MPJ196571:MPK196571 MFN196571:MFO196571 LVR196571:LVS196571 LLV196571:LLW196571 LBZ196571:LCA196571 KSD196571:KSE196571 KIH196571:KII196571 JYL196571:JYM196571 JOP196571:JOQ196571 JET196571:JEU196571 IUX196571:IUY196571 ILB196571:ILC196571 IBF196571:IBG196571 HRJ196571:HRK196571 HHN196571:HHO196571 GXR196571:GXS196571 GNV196571:GNW196571 GDZ196571:GEA196571 FUD196571:FUE196571 FKH196571:FKI196571 FAL196571:FAM196571 EQP196571:EQQ196571 EGT196571:EGU196571 DWX196571:DWY196571 DNB196571:DNC196571 DDF196571:DDG196571 CTJ196571:CTK196571 CJN196571:CJO196571 BZR196571:BZS196571 BPV196571:BPW196571 BFZ196571:BGA196571 AWD196571:AWE196571 AMH196571:AMI196571 ACL196571:ACM196571 SP196571:SQ196571 IT196571:IU196571 B196571:C196571 WVF131035:WVG131035 WLJ131035:WLK131035 WBN131035:WBO131035 VRR131035:VRS131035 VHV131035:VHW131035 UXZ131035:UYA131035 UOD131035:UOE131035 UEH131035:UEI131035 TUL131035:TUM131035 TKP131035:TKQ131035 TAT131035:TAU131035 SQX131035:SQY131035 SHB131035:SHC131035 RXF131035:RXG131035 RNJ131035:RNK131035 RDN131035:RDO131035 QTR131035:QTS131035 QJV131035:QJW131035 PZZ131035:QAA131035 PQD131035:PQE131035 PGH131035:PGI131035 OWL131035:OWM131035 OMP131035:OMQ131035 OCT131035:OCU131035 NSX131035:NSY131035 NJB131035:NJC131035 MZF131035:MZG131035 MPJ131035:MPK131035 MFN131035:MFO131035 LVR131035:LVS131035 LLV131035:LLW131035 LBZ131035:LCA131035 KSD131035:KSE131035 KIH131035:KII131035 JYL131035:JYM131035 JOP131035:JOQ131035 JET131035:JEU131035 IUX131035:IUY131035 ILB131035:ILC131035 IBF131035:IBG131035 HRJ131035:HRK131035 HHN131035:HHO131035 GXR131035:GXS131035 GNV131035:GNW131035 GDZ131035:GEA131035 FUD131035:FUE131035 FKH131035:FKI131035 FAL131035:FAM131035 EQP131035:EQQ131035 EGT131035:EGU131035 DWX131035:DWY131035 DNB131035:DNC131035 DDF131035:DDG131035 CTJ131035:CTK131035 CJN131035:CJO131035 BZR131035:BZS131035 BPV131035:BPW131035 BFZ131035:BGA131035 AWD131035:AWE131035 AMH131035:AMI131035 ACL131035:ACM131035 SP131035:SQ131035 IT131035:IU131035 B131035:C131035 WVF65499:WVG65499 WLJ65499:WLK65499 WBN65499:WBO65499 VRR65499:VRS65499 VHV65499:VHW65499 UXZ65499:UYA65499 UOD65499:UOE65499 UEH65499:UEI65499 TUL65499:TUM65499 TKP65499:TKQ65499 TAT65499:TAU65499 SQX65499:SQY65499 SHB65499:SHC65499 RXF65499:RXG65499 RNJ65499:RNK65499 RDN65499:RDO65499 QTR65499:QTS65499 QJV65499:QJW65499 PZZ65499:QAA65499 PQD65499:PQE65499 PGH65499:PGI65499 OWL65499:OWM65499 OMP65499:OMQ65499 OCT65499:OCU65499 NSX65499:NSY65499 NJB65499:NJC65499 MZF65499:MZG65499 MPJ65499:MPK65499 MFN65499:MFO65499 LVR65499:LVS65499 LLV65499:LLW65499 LBZ65499:LCA65499 KSD65499:KSE65499 KIH65499:KII65499 JYL65499:JYM65499 JOP65499:JOQ65499 JET65499:JEU65499 IUX65499:IUY65499 ILB65499:ILC65499 IBF65499:IBG65499 HRJ65499:HRK65499 HHN65499:HHO65499 GXR65499:GXS65499 GNV65499:GNW65499 GDZ65499:GEA65499 FUD65499:FUE65499 FKH65499:FKI65499 FAL65499:FAM65499 EQP65499:EQQ65499 EGT65499:EGU65499 DWX65499:DWY65499 DNB65499:DNC65499 DDF65499:DDG65499 CTJ65499:CTK65499 CJN65499:CJO65499 BZR65499:BZS65499 BPV65499:BPW65499 BFZ65499:BGA65499 AWD65499:AWE65499 AMH65499:AMI65499 ACL65499:ACM65499 SP65499:SQ65499 IT65499:IU65499 B65499:C65499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B7:C7 WVI983008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D65507 IV65509 SR65509 ACN65509 AMJ65509 AWF65509 BGB65509 BPX65509 BZT65509 CJP65509 CTL65509 DDH65509 DND65509 DWZ65509 EGV65509 EQR65509 FAN65509 FKJ65509 FUF65509 GEB65509 GNX65509 GXT65509 HHP65509 HRL65509 IBH65509 ILD65509 IUZ65509 JEV65509 JOR65509 JYN65509 KIJ65509 KSF65509 LCB65509 LLX65509 LVT65509 MFP65509 MPL65509 MZH65509 NJD65509 NSZ65509 OCV65509 OMR65509 OWN65509 PGJ65509 PQF65509 QAB65509 QJX65509 QTT65509 RDP65509 RNL65509 RXH65509 SHD65509 SQZ65509 TAV65509 TKR65509 TUN65509 UEJ65509 UOF65509 UYB65509 VHX65509 VRT65509 WBP65509 WLL65509 WVH65509 D131043 IV131045 SR131045 ACN131045 AMJ131045 AWF131045 BGB131045 BPX131045 BZT131045 CJP131045 CTL131045 DDH131045 DND131045 DWZ131045 EGV131045 EQR131045 FAN131045 FKJ131045 FUF131045 GEB131045 GNX131045 GXT131045 HHP131045 HRL131045 IBH131045 ILD131045 IUZ131045 JEV131045 JOR131045 JYN131045 KIJ131045 KSF131045 LCB131045 LLX131045 LVT131045 MFP131045 MPL131045 MZH131045 NJD131045 NSZ131045 OCV131045 OMR131045 OWN131045 PGJ131045 PQF131045 QAB131045 QJX131045 QTT131045 RDP131045 RNL131045 RXH131045 SHD131045 SQZ131045 TAV131045 TKR131045 TUN131045 UEJ131045 UOF131045 UYB131045 VHX131045 VRT131045 WBP131045 WLL131045 WVH131045 D196579 IV196581 SR196581 ACN196581 AMJ196581 AWF196581 BGB196581 BPX196581 BZT196581 CJP196581 CTL196581 DDH196581 DND196581 DWZ196581 EGV196581 EQR196581 FAN196581 FKJ196581 FUF196581 GEB196581 GNX196581 GXT196581 HHP196581 HRL196581 IBH196581 ILD196581 IUZ196581 JEV196581 JOR196581 JYN196581 KIJ196581 KSF196581 LCB196581 LLX196581 LVT196581 MFP196581 MPL196581 MZH196581 NJD196581 NSZ196581 OCV196581 OMR196581 OWN196581 PGJ196581 PQF196581 QAB196581 QJX196581 QTT196581 RDP196581 RNL196581 RXH196581 SHD196581 SQZ196581 TAV196581 TKR196581 TUN196581 UEJ196581 UOF196581 UYB196581 VHX196581 VRT196581 WBP196581 WLL196581 WVH196581 D262115 IV262117 SR262117 ACN262117 AMJ262117 AWF262117 BGB262117 BPX262117 BZT262117 CJP262117 CTL262117 DDH262117 DND262117 DWZ262117 EGV262117 EQR262117 FAN262117 FKJ262117 FUF262117 GEB262117 GNX262117 GXT262117 HHP262117 HRL262117 IBH262117 ILD262117 IUZ262117 JEV262117 JOR262117 JYN262117 KIJ262117 KSF262117 LCB262117 LLX262117 LVT262117 MFP262117 MPL262117 MZH262117 NJD262117 NSZ262117 OCV262117 OMR262117 OWN262117 PGJ262117 PQF262117 QAB262117 QJX262117 QTT262117 RDP262117 RNL262117 RXH262117 SHD262117 SQZ262117 TAV262117 TKR262117 TUN262117 UEJ262117 UOF262117 UYB262117 VHX262117 VRT262117 WBP262117 WLL262117 WVH262117 D327651 IV327653 SR327653 ACN327653 AMJ327653 AWF327653 BGB327653 BPX327653 BZT327653 CJP327653 CTL327653 DDH327653 DND327653 DWZ327653 EGV327653 EQR327653 FAN327653 FKJ327653 FUF327653 GEB327653 GNX327653 GXT327653 HHP327653 HRL327653 IBH327653 ILD327653 IUZ327653 JEV327653 JOR327653 JYN327653 KIJ327653 KSF327653 LCB327653 LLX327653 LVT327653 MFP327653 MPL327653 MZH327653 NJD327653 NSZ327653 OCV327653 OMR327653 OWN327653 PGJ327653 PQF327653 QAB327653 QJX327653 QTT327653 RDP327653 RNL327653 RXH327653 SHD327653 SQZ327653 TAV327653 TKR327653 TUN327653 UEJ327653 UOF327653 UYB327653 VHX327653 VRT327653 WBP327653 WLL327653 WVH327653 D393187 IV393189 SR393189 ACN393189 AMJ393189 AWF393189 BGB393189 BPX393189 BZT393189 CJP393189 CTL393189 DDH393189 DND393189 DWZ393189 EGV393189 EQR393189 FAN393189 FKJ393189 FUF393189 GEB393189 GNX393189 GXT393189 HHP393189 HRL393189 IBH393189 ILD393189 IUZ393189 JEV393189 JOR393189 JYN393189 KIJ393189 KSF393189 LCB393189 LLX393189 LVT393189 MFP393189 MPL393189 MZH393189 NJD393189 NSZ393189 OCV393189 OMR393189 OWN393189 PGJ393189 PQF393189 QAB393189 QJX393189 QTT393189 RDP393189 RNL393189 RXH393189 SHD393189 SQZ393189 TAV393189 TKR393189 TUN393189 UEJ393189 UOF393189 UYB393189 VHX393189 VRT393189 WBP393189 WLL393189 WVH393189 D458723 IV458725 SR458725 ACN458725 AMJ458725 AWF458725 BGB458725 BPX458725 BZT458725 CJP458725 CTL458725 DDH458725 DND458725 DWZ458725 EGV458725 EQR458725 FAN458725 FKJ458725 FUF458725 GEB458725 GNX458725 GXT458725 HHP458725 HRL458725 IBH458725 ILD458725 IUZ458725 JEV458725 JOR458725 JYN458725 KIJ458725 KSF458725 LCB458725 LLX458725 LVT458725 MFP458725 MPL458725 MZH458725 NJD458725 NSZ458725 OCV458725 OMR458725 OWN458725 PGJ458725 PQF458725 QAB458725 QJX458725 QTT458725 RDP458725 RNL458725 RXH458725 SHD458725 SQZ458725 TAV458725 TKR458725 TUN458725 UEJ458725 UOF458725 UYB458725 VHX458725 VRT458725 WBP458725 WLL458725 WVH458725 D524259 IV524261 SR524261 ACN524261 AMJ524261 AWF524261 BGB524261 BPX524261 BZT524261 CJP524261 CTL524261 DDH524261 DND524261 DWZ524261 EGV524261 EQR524261 FAN524261 FKJ524261 FUF524261 GEB524261 GNX524261 GXT524261 HHP524261 HRL524261 IBH524261 ILD524261 IUZ524261 JEV524261 JOR524261 JYN524261 KIJ524261 KSF524261 LCB524261 LLX524261 LVT524261 MFP524261 MPL524261 MZH524261 NJD524261 NSZ524261 OCV524261 OMR524261 OWN524261 PGJ524261 PQF524261 QAB524261 QJX524261 QTT524261 RDP524261 RNL524261 RXH524261 SHD524261 SQZ524261 TAV524261 TKR524261 TUN524261 UEJ524261 UOF524261 UYB524261 VHX524261 VRT524261 WBP524261 WLL524261 WVH524261 D589795 IV589797 SR589797 ACN589797 AMJ589797 AWF589797 BGB589797 BPX589797 BZT589797 CJP589797 CTL589797 DDH589797 DND589797 DWZ589797 EGV589797 EQR589797 FAN589797 FKJ589797 FUF589797 GEB589797 GNX589797 GXT589797 HHP589797 HRL589797 IBH589797 ILD589797 IUZ589797 JEV589797 JOR589797 JYN589797 KIJ589797 KSF589797 LCB589797 LLX589797 LVT589797 MFP589797 MPL589797 MZH589797 NJD589797 NSZ589797 OCV589797 OMR589797 OWN589797 PGJ589797 PQF589797 QAB589797 QJX589797 QTT589797 RDP589797 RNL589797 RXH589797 SHD589797 SQZ589797 TAV589797 TKR589797 TUN589797 UEJ589797 UOF589797 UYB589797 VHX589797 VRT589797 WBP589797 WLL589797 WVH589797 D655331 IV655333 SR655333 ACN655333 AMJ655333 AWF655333 BGB655333 BPX655333 BZT655333 CJP655333 CTL655333 DDH655333 DND655333 DWZ655333 EGV655333 EQR655333 FAN655333 FKJ655333 FUF655333 GEB655333 GNX655333 GXT655333 HHP655333 HRL655333 IBH655333 ILD655333 IUZ655333 JEV655333 JOR655333 JYN655333 KIJ655333 KSF655333 LCB655333 LLX655333 LVT655333 MFP655333 MPL655333 MZH655333 NJD655333 NSZ655333 OCV655333 OMR655333 OWN655333 PGJ655333 PQF655333 QAB655333 QJX655333 QTT655333 RDP655333 RNL655333 RXH655333 SHD655333 SQZ655333 TAV655333 TKR655333 TUN655333 UEJ655333 UOF655333 UYB655333 VHX655333 VRT655333 WBP655333 WLL655333 WVH655333 D720867 IV720869 SR720869 ACN720869 AMJ720869 AWF720869 BGB720869 BPX720869 BZT720869 CJP720869 CTL720869 DDH720869 DND720869 DWZ720869 EGV720869 EQR720869 FAN720869 FKJ720869 FUF720869 GEB720869 GNX720869 GXT720869 HHP720869 HRL720869 IBH720869 ILD720869 IUZ720869 JEV720869 JOR720869 JYN720869 KIJ720869 KSF720869 LCB720869 LLX720869 LVT720869 MFP720869 MPL720869 MZH720869 NJD720869 NSZ720869 OCV720869 OMR720869 OWN720869 PGJ720869 PQF720869 QAB720869 QJX720869 QTT720869 RDP720869 RNL720869 RXH720869 SHD720869 SQZ720869 TAV720869 TKR720869 TUN720869 UEJ720869 UOF720869 UYB720869 VHX720869 VRT720869 WBP720869 WLL720869 WVH720869 D786403 IV786405 SR786405 ACN786405 AMJ786405 AWF786405 BGB786405 BPX786405 BZT786405 CJP786405 CTL786405 DDH786405 DND786405 DWZ786405 EGV786405 EQR786405 FAN786405 FKJ786405 FUF786405 GEB786405 GNX786405 GXT786405 HHP786405 HRL786405 IBH786405 ILD786405 IUZ786405 JEV786405 JOR786405 JYN786405 KIJ786405 KSF786405 LCB786405 LLX786405 LVT786405 MFP786405 MPL786405 MZH786405 NJD786405 NSZ786405 OCV786405 OMR786405 OWN786405 PGJ786405 PQF786405 QAB786405 QJX786405 QTT786405 RDP786405 RNL786405 RXH786405 SHD786405 SQZ786405 TAV786405 TKR786405 TUN786405 UEJ786405 UOF786405 UYB786405 VHX786405 VRT786405 WBP786405 WLL786405 WVH786405 D851939 IV851941 SR851941 ACN851941 AMJ851941 AWF851941 BGB851941 BPX851941 BZT851941 CJP851941 CTL851941 DDH851941 DND851941 DWZ851941 EGV851941 EQR851941 FAN851941 FKJ851941 FUF851941 GEB851941 GNX851941 GXT851941 HHP851941 HRL851941 IBH851941 ILD851941 IUZ851941 JEV851941 JOR851941 JYN851941 KIJ851941 KSF851941 LCB851941 LLX851941 LVT851941 MFP851941 MPL851941 MZH851941 NJD851941 NSZ851941 OCV851941 OMR851941 OWN851941 PGJ851941 PQF851941 QAB851941 QJX851941 QTT851941 RDP851941 RNL851941 RXH851941 SHD851941 SQZ851941 TAV851941 TKR851941 TUN851941 UEJ851941 UOF851941 UYB851941 VHX851941 VRT851941 WBP851941 WLL851941 WVH851941 D917475 IV917477 SR917477 ACN917477 AMJ917477 AWF917477 BGB917477 BPX917477 BZT917477 CJP917477 CTL917477 DDH917477 DND917477 DWZ917477 EGV917477 EQR917477 FAN917477 FKJ917477 FUF917477 GEB917477 GNX917477 GXT917477 HHP917477 HRL917477 IBH917477 ILD917477 IUZ917477 JEV917477 JOR917477 JYN917477 KIJ917477 KSF917477 LCB917477 LLX917477 LVT917477 MFP917477 MPL917477 MZH917477 NJD917477 NSZ917477 OCV917477 OMR917477 OWN917477 PGJ917477 PQF917477 QAB917477 QJX917477 QTT917477 RDP917477 RNL917477 RXH917477 SHD917477 SQZ917477 TAV917477 TKR917477 TUN917477 UEJ917477 UOF917477 UYB917477 VHX917477 VRT917477 WBP917477 WLL917477 WVH917477 D983011 IV983013 SR983013 ACN983013 AMJ983013 AWF983013 BGB983013 BPX983013 BZT983013 CJP983013 CTL983013 DDH983013 DND983013 DWZ983013 EGV983013 EQR983013 FAN983013 FKJ983013 FUF983013 GEB983013 GNX983013 GXT983013 HHP983013 HRL983013 IBH983013 ILD983013 IUZ983013 JEV983013 JOR983013 JYN983013 KIJ983013 KSF983013 LCB983013 LLX983013 LVT983013 MFP983013 MPL983013 MZH983013 NJD983013 NSZ983013 OCV983013 OMR983013 OWN983013 PGJ983013 PQF983013 QAB983013 QJX983013 QTT983013 RDP983013 RNL983013 RXH983013 SHD983013 SQZ983013 TAV983013 TKR983013 TUN983013 UEJ983013 UOF983013 UYB983013 VHX983013 VRT983013 WBP983013 WLL983013 WVH983013 F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02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E131038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E196574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E262110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E327646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E393182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E458718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E524254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E589790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E655326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E720862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E786398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E851934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E917470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E983006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D17 IX38:IY47 WVJ38:WVK47 WLN38:WLO47 WBR38:WBS47 VRV38:VRW47 VHZ38:VIA47 UYD38:UYE47 UOH38:UOI47 UEL38:UEM47 TUP38:TUQ47 TKT38:TKU47 TAX38:TAY47 SRB38:SRC47 SHF38:SHG47 RXJ38:RXK47 RNN38:RNO47 RDR38:RDS47 QTV38:QTW47 QJZ38:QKA47 QAD38:QAE47 PQH38:PQI47 PGL38:PGM47 OWP38:OWQ47 OMT38:OMU47 OCX38:OCY47 NTB38:NTC47 NJF38:NJG47 MZJ38:MZK47 MPN38:MPO47 MFR38:MFS47 LVV38:LVW47 LLZ38:LMA47 LCD38:LCE47 KSH38:KSI47 KIL38:KIM47 JYP38:JYQ47 JOT38:JOU47 JEX38:JEY47 IVB38:IVC47 ILF38:ILG47 IBJ38:IBK47 HRN38:HRO47 HHR38:HHS47 GXV38:GXW47 GNZ38:GOA47 GED38:GEE47 FUH38:FUI47 FKL38:FKM47 FAP38:FAQ47 EQT38:EQU47 EGX38:EGY47 DXB38:DXC47 DNF38:DNG47 DDJ38:DDK47 CTN38:CTO47 CJR38:CJS47 BZV38:BZW47 BPZ38:BQA47 BGD38:BGE47 AWH38:AWI47 AML38:AMM47 ACP38:ACQ47 ST38:SU47" xr:uid="{EAA2B728-545A-5B41-AC17-9BB921FC4ECE}">
      <formula1>#REF!</formula1>
    </dataValidation>
    <dataValidation type="list" showInputMessage="1" showErrorMessage="1" sqref="IV17 WVJ983008 WLN983008 WBR983008 VRV983008 VHZ983008 UYD983008 UOH983008 UEL983008 TUP983008 TKT983008 TAX983008 SRB983008 SHF983008 RXJ983008 RNN983008 RDR983008 QTV983008 QJZ983008 QAD983008 PQH983008 PGL983008 OWP983008 OMT983008 OCX983008 NTB983008 NJF983008 MZJ983008 MPN983008 MFR983008 LVV983008 LLZ983008 LCD983008 KSH983008 KIL983008 JYP983008 JOT983008 JEX983008 IVB983008 ILF983008 IBJ983008 HRN983008 HHR983008 GXV983008 GNZ983008 GED983008 FUH983008 FKL983008 FAP983008 EQT983008 EGX983008 DXB983008 DNF983008 DDJ983008 CTN983008 CJR983008 BZV983008 BPZ983008 BGD983008 AWH983008 AML983008 ACP983008 ST983008 IX983008 F983008 WVJ917472 WLN917472 WBR917472 VRV917472 VHZ917472 UYD917472 UOH917472 UEL917472 TUP917472 TKT917472 TAX917472 SRB917472 SHF917472 RXJ917472 RNN917472 RDR917472 QTV917472 QJZ917472 QAD917472 PQH917472 PGL917472 OWP917472 OMT917472 OCX917472 NTB917472 NJF917472 MZJ917472 MPN917472 MFR917472 LVV917472 LLZ917472 LCD917472 KSH917472 KIL917472 JYP917472 JOT917472 JEX917472 IVB917472 ILF917472 IBJ917472 HRN917472 HHR917472 GXV917472 GNZ917472 GED917472 FUH917472 FKL917472 FAP917472 EQT917472 EGX917472 DXB917472 DNF917472 DDJ917472 CTN917472 CJR917472 BZV917472 BPZ917472 BGD917472 AWH917472 AML917472 ACP917472 ST917472 IX917472 F917472 WVJ851936 WLN851936 WBR851936 VRV851936 VHZ851936 UYD851936 UOH851936 UEL851936 TUP851936 TKT851936 TAX851936 SRB851936 SHF851936 RXJ851936 RNN851936 RDR851936 QTV851936 QJZ851936 QAD851936 PQH851936 PGL851936 OWP851936 OMT851936 OCX851936 NTB851936 NJF851936 MZJ851936 MPN851936 MFR851936 LVV851936 LLZ851936 LCD851936 KSH851936 KIL851936 JYP851936 JOT851936 JEX851936 IVB851936 ILF851936 IBJ851936 HRN851936 HHR851936 GXV851936 GNZ851936 GED851936 FUH851936 FKL851936 FAP851936 EQT851936 EGX851936 DXB851936 DNF851936 DDJ851936 CTN851936 CJR851936 BZV851936 BPZ851936 BGD851936 AWH851936 AML851936 ACP851936 ST851936 IX851936 F851936 WVJ786400 WLN786400 WBR786400 VRV786400 VHZ786400 UYD786400 UOH786400 UEL786400 TUP786400 TKT786400 TAX786400 SRB786400 SHF786400 RXJ786400 RNN786400 RDR786400 QTV786400 QJZ786400 QAD786400 PQH786400 PGL786400 OWP786400 OMT786400 OCX786400 NTB786400 NJF786400 MZJ786400 MPN786400 MFR786400 LVV786400 LLZ786400 LCD786400 KSH786400 KIL786400 JYP786400 JOT786400 JEX786400 IVB786400 ILF786400 IBJ786400 HRN786400 HHR786400 GXV786400 GNZ786400 GED786400 FUH786400 FKL786400 FAP786400 EQT786400 EGX786400 DXB786400 DNF786400 DDJ786400 CTN786400 CJR786400 BZV786400 BPZ786400 BGD786400 AWH786400 AML786400 ACP786400 ST786400 IX786400 F786400 WVJ720864 WLN720864 WBR720864 VRV720864 VHZ720864 UYD720864 UOH720864 UEL720864 TUP720864 TKT720864 TAX720864 SRB720864 SHF720864 RXJ720864 RNN720864 RDR720864 QTV720864 QJZ720864 QAD720864 PQH720864 PGL720864 OWP720864 OMT720864 OCX720864 NTB720864 NJF720864 MZJ720864 MPN720864 MFR720864 LVV720864 LLZ720864 LCD720864 KSH720864 KIL720864 JYP720864 JOT720864 JEX720864 IVB720864 ILF720864 IBJ720864 HRN720864 HHR720864 GXV720864 GNZ720864 GED720864 FUH720864 FKL720864 FAP720864 EQT720864 EGX720864 DXB720864 DNF720864 DDJ720864 CTN720864 CJR720864 BZV720864 BPZ720864 BGD720864 AWH720864 AML720864 ACP720864 ST720864 IX720864 F720864 WVJ655328 WLN655328 WBR655328 VRV655328 VHZ655328 UYD655328 UOH655328 UEL655328 TUP655328 TKT655328 TAX655328 SRB655328 SHF655328 RXJ655328 RNN655328 RDR655328 QTV655328 QJZ655328 QAD655328 PQH655328 PGL655328 OWP655328 OMT655328 OCX655328 NTB655328 NJF655328 MZJ655328 MPN655328 MFR655328 LVV655328 LLZ655328 LCD655328 KSH655328 KIL655328 JYP655328 JOT655328 JEX655328 IVB655328 ILF655328 IBJ655328 HRN655328 HHR655328 GXV655328 GNZ655328 GED655328 FUH655328 FKL655328 FAP655328 EQT655328 EGX655328 DXB655328 DNF655328 DDJ655328 CTN655328 CJR655328 BZV655328 BPZ655328 BGD655328 AWH655328 AML655328 ACP655328 ST655328 IX655328 F655328 WVJ589792 WLN589792 WBR589792 VRV589792 VHZ589792 UYD589792 UOH589792 UEL589792 TUP589792 TKT589792 TAX589792 SRB589792 SHF589792 RXJ589792 RNN589792 RDR589792 QTV589792 QJZ589792 QAD589792 PQH589792 PGL589792 OWP589792 OMT589792 OCX589792 NTB589792 NJF589792 MZJ589792 MPN589792 MFR589792 LVV589792 LLZ589792 LCD589792 KSH589792 KIL589792 JYP589792 JOT589792 JEX589792 IVB589792 ILF589792 IBJ589792 HRN589792 HHR589792 GXV589792 GNZ589792 GED589792 FUH589792 FKL589792 FAP589792 EQT589792 EGX589792 DXB589792 DNF589792 DDJ589792 CTN589792 CJR589792 BZV589792 BPZ589792 BGD589792 AWH589792 AML589792 ACP589792 ST589792 IX589792 F589792 WVJ524256 WLN524256 WBR524256 VRV524256 VHZ524256 UYD524256 UOH524256 UEL524256 TUP524256 TKT524256 TAX524256 SRB524256 SHF524256 RXJ524256 RNN524256 RDR524256 QTV524256 QJZ524256 QAD524256 PQH524256 PGL524256 OWP524256 OMT524256 OCX524256 NTB524256 NJF524256 MZJ524256 MPN524256 MFR524256 LVV524256 LLZ524256 LCD524256 KSH524256 KIL524256 JYP524256 JOT524256 JEX524256 IVB524256 ILF524256 IBJ524256 HRN524256 HHR524256 GXV524256 GNZ524256 GED524256 FUH524256 FKL524256 FAP524256 EQT524256 EGX524256 DXB524256 DNF524256 DDJ524256 CTN524256 CJR524256 BZV524256 BPZ524256 BGD524256 AWH524256 AML524256 ACP524256 ST524256 IX524256 F524256 WVJ458720 WLN458720 WBR458720 VRV458720 VHZ458720 UYD458720 UOH458720 UEL458720 TUP458720 TKT458720 TAX458720 SRB458720 SHF458720 RXJ458720 RNN458720 RDR458720 QTV458720 QJZ458720 QAD458720 PQH458720 PGL458720 OWP458720 OMT458720 OCX458720 NTB458720 NJF458720 MZJ458720 MPN458720 MFR458720 LVV458720 LLZ458720 LCD458720 KSH458720 KIL458720 JYP458720 JOT458720 JEX458720 IVB458720 ILF458720 IBJ458720 HRN458720 HHR458720 GXV458720 GNZ458720 GED458720 FUH458720 FKL458720 FAP458720 EQT458720 EGX458720 DXB458720 DNF458720 DDJ458720 CTN458720 CJR458720 BZV458720 BPZ458720 BGD458720 AWH458720 AML458720 ACP458720 ST458720 IX458720 F458720 WVJ393184 WLN393184 WBR393184 VRV393184 VHZ393184 UYD393184 UOH393184 UEL393184 TUP393184 TKT393184 TAX393184 SRB393184 SHF393184 RXJ393184 RNN393184 RDR393184 QTV393184 QJZ393184 QAD393184 PQH393184 PGL393184 OWP393184 OMT393184 OCX393184 NTB393184 NJF393184 MZJ393184 MPN393184 MFR393184 LVV393184 LLZ393184 LCD393184 KSH393184 KIL393184 JYP393184 JOT393184 JEX393184 IVB393184 ILF393184 IBJ393184 HRN393184 HHR393184 GXV393184 GNZ393184 GED393184 FUH393184 FKL393184 FAP393184 EQT393184 EGX393184 DXB393184 DNF393184 DDJ393184 CTN393184 CJR393184 BZV393184 BPZ393184 BGD393184 AWH393184 AML393184 ACP393184 ST393184 IX393184 F393184 WVJ327648 WLN327648 WBR327648 VRV327648 VHZ327648 UYD327648 UOH327648 UEL327648 TUP327648 TKT327648 TAX327648 SRB327648 SHF327648 RXJ327648 RNN327648 RDR327648 QTV327648 QJZ327648 QAD327648 PQH327648 PGL327648 OWP327648 OMT327648 OCX327648 NTB327648 NJF327648 MZJ327648 MPN327648 MFR327648 LVV327648 LLZ327648 LCD327648 KSH327648 KIL327648 JYP327648 JOT327648 JEX327648 IVB327648 ILF327648 IBJ327648 HRN327648 HHR327648 GXV327648 GNZ327648 GED327648 FUH327648 FKL327648 FAP327648 EQT327648 EGX327648 DXB327648 DNF327648 DDJ327648 CTN327648 CJR327648 BZV327648 BPZ327648 BGD327648 AWH327648 AML327648 ACP327648 ST327648 IX327648 F327648 WVJ262112 WLN262112 WBR262112 VRV262112 VHZ262112 UYD262112 UOH262112 UEL262112 TUP262112 TKT262112 TAX262112 SRB262112 SHF262112 RXJ262112 RNN262112 RDR262112 QTV262112 QJZ262112 QAD262112 PQH262112 PGL262112 OWP262112 OMT262112 OCX262112 NTB262112 NJF262112 MZJ262112 MPN262112 MFR262112 LVV262112 LLZ262112 LCD262112 KSH262112 KIL262112 JYP262112 JOT262112 JEX262112 IVB262112 ILF262112 IBJ262112 HRN262112 HHR262112 GXV262112 GNZ262112 GED262112 FUH262112 FKL262112 FAP262112 EQT262112 EGX262112 DXB262112 DNF262112 DDJ262112 CTN262112 CJR262112 BZV262112 BPZ262112 BGD262112 AWH262112 AML262112 ACP262112 ST262112 IX262112 F262112 WVJ196576 WLN196576 WBR196576 VRV196576 VHZ196576 UYD196576 UOH196576 UEL196576 TUP196576 TKT196576 TAX196576 SRB196576 SHF196576 RXJ196576 RNN196576 RDR196576 QTV196576 QJZ196576 QAD196576 PQH196576 PGL196576 OWP196576 OMT196576 OCX196576 NTB196576 NJF196576 MZJ196576 MPN196576 MFR196576 LVV196576 LLZ196576 LCD196576 KSH196576 KIL196576 JYP196576 JOT196576 JEX196576 IVB196576 ILF196576 IBJ196576 HRN196576 HHR196576 GXV196576 GNZ196576 GED196576 FUH196576 FKL196576 FAP196576 EQT196576 EGX196576 DXB196576 DNF196576 DDJ196576 CTN196576 CJR196576 BZV196576 BPZ196576 BGD196576 AWH196576 AML196576 ACP196576 ST196576 IX196576 F196576 WVJ131040 WLN131040 WBR131040 VRV131040 VHZ131040 UYD131040 UOH131040 UEL131040 TUP131040 TKT131040 TAX131040 SRB131040 SHF131040 RXJ131040 RNN131040 RDR131040 QTV131040 QJZ131040 QAD131040 PQH131040 PGL131040 OWP131040 OMT131040 OCX131040 NTB131040 NJF131040 MZJ131040 MPN131040 MFR131040 LVV131040 LLZ131040 LCD131040 KSH131040 KIL131040 JYP131040 JOT131040 JEX131040 IVB131040 ILF131040 IBJ131040 HRN131040 HHR131040 GXV131040 GNZ131040 GED131040 FUH131040 FKL131040 FAP131040 EQT131040 EGX131040 DXB131040 DNF131040 DDJ131040 CTN131040 CJR131040 BZV131040 BPZ131040 BGD131040 AWH131040 AML131040 ACP131040 ST131040 IX131040 F131040 WVJ65504 WLN65504 WBR65504 VRV65504 VHZ65504 UYD65504 UOH65504 UEL65504 TUP65504 TKT65504 TAX65504 SRB65504 SHF65504 RXJ65504 RNN65504 RDR65504 QTV65504 QJZ65504 QAD65504 PQH65504 PGL65504 OWP65504 OMT65504 OCX65504 NTB65504 NJF65504 MZJ65504 MPN65504 MFR65504 LVV65504 LLZ65504 LCD65504 KSH65504 KIL65504 JYP65504 JOT65504 JEX65504 IVB65504 ILF65504 IBJ65504 HRN65504 HHR65504 GXV65504 GNZ65504 GED65504 FUH65504 FKL65504 FAP65504 EQT65504 EGX65504 DXB65504 DNF65504 DDJ65504 CTN65504 CJR65504 BZV65504 BPZ65504 BGD65504 AWH65504 AML65504 ACP65504 ST65504 IX65504 F65504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13 WLM983013 WBQ983013 VRU983013 VHY983013 UYC983013 UOG983013 UEK983013 TUO983013 TKS983013 TAW983013 SRA983013 SHE983013 RXI983013 RNM983013 RDQ983013 QTU983013 QJY983013 QAC983013 PQG983013 PGK983013 OWO983013 OMS983013 OCW983013 NTA983013 NJE983013 MZI983013 MPM983013 MFQ983013 LVU983013 LLY983013 LCC983013 KSG983013 KIK983013 JYO983013 JOS983013 JEW983013 IVA983013 ILE983013 IBI983013 HRM983013 HHQ983013 GXU983013 GNY983013 GEC983013 FUG983013 FKK983013 FAO983013 EQS983013 EGW983013 DXA983013 DNE983013 DDI983013 CTM983013 CJQ983013 BZU983013 BPY983013 BGC983013 AWG983013 AMK983013 ACO983013 SS983013 IW983013 E983011 WVI917477 WLM917477 WBQ917477 VRU917477 VHY917477 UYC917477 UOG917477 UEK917477 TUO917477 TKS917477 TAW917477 SRA917477 SHE917477 RXI917477 RNM917477 RDQ917477 QTU917477 QJY917477 QAC917477 PQG917477 PGK917477 OWO917477 OMS917477 OCW917477 NTA917477 NJE917477 MZI917477 MPM917477 MFQ917477 LVU917477 LLY917477 LCC917477 KSG917477 KIK917477 JYO917477 JOS917477 JEW917477 IVA917477 ILE917477 IBI917477 HRM917477 HHQ917477 GXU917477 GNY917477 GEC917477 FUG917477 FKK917477 FAO917477 EQS917477 EGW917477 DXA917477 DNE917477 DDI917477 CTM917477 CJQ917477 BZU917477 BPY917477 BGC917477 AWG917477 AMK917477 ACO917477 SS917477 IW917477 E917475 WVI851941 WLM851941 WBQ851941 VRU851941 VHY851941 UYC851941 UOG851941 UEK851941 TUO851941 TKS851941 TAW851941 SRA851941 SHE851941 RXI851941 RNM851941 RDQ851941 QTU851941 QJY851941 QAC851941 PQG851941 PGK851941 OWO851941 OMS851941 OCW851941 NTA851941 NJE851941 MZI851941 MPM851941 MFQ851941 LVU851941 LLY851941 LCC851941 KSG851941 KIK851941 JYO851941 JOS851941 JEW851941 IVA851941 ILE851941 IBI851941 HRM851941 HHQ851941 GXU851941 GNY851941 GEC851941 FUG851941 FKK851941 FAO851941 EQS851941 EGW851941 DXA851941 DNE851941 DDI851941 CTM851941 CJQ851941 BZU851941 BPY851941 BGC851941 AWG851941 AMK851941 ACO851941 SS851941 IW851941 E851939 WVI786405 WLM786405 WBQ786405 VRU786405 VHY786405 UYC786405 UOG786405 UEK786405 TUO786405 TKS786405 TAW786405 SRA786405 SHE786405 RXI786405 RNM786405 RDQ786405 QTU786405 QJY786405 QAC786405 PQG786405 PGK786405 OWO786405 OMS786405 OCW786405 NTA786405 NJE786405 MZI786405 MPM786405 MFQ786405 LVU786405 LLY786405 LCC786405 KSG786405 KIK786405 JYO786405 JOS786405 JEW786405 IVA786405 ILE786405 IBI786405 HRM786405 HHQ786405 GXU786405 GNY786405 GEC786405 FUG786405 FKK786405 FAO786405 EQS786405 EGW786405 DXA786405 DNE786405 DDI786405 CTM786405 CJQ786405 BZU786405 BPY786405 BGC786405 AWG786405 AMK786405 ACO786405 SS786405 IW786405 E786403 WVI720869 WLM720869 WBQ720869 VRU720869 VHY720869 UYC720869 UOG720869 UEK720869 TUO720869 TKS720869 TAW720869 SRA720869 SHE720869 RXI720869 RNM720869 RDQ720869 QTU720869 QJY720869 QAC720869 PQG720869 PGK720869 OWO720869 OMS720869 OCW720869 NTA720869 NJE720869 MZI720869 MPM720869 MFQ720869 LVU720869 LLY720869 LCC720869 KSG720869 KIK720869 JYO720869 JOS720869 JEW720869 IVA720869 ILE720869 IBI720869 HRM720869 HHQ720869 GXU720869 GNY720869 GEC720869 FUG720869 FKK720869 FAO720869 EQS720869 EGW720869 DXA720869 DNE720869 DDI720869 CTM720869 CJQ720869 BZU720869 BPY720869 BGC720869 AWG720869 AMK720869 ACO720869 SS720869 IW720869 E720867 WVI655333 WLM655333 WBQ655333 VRU655333 VHY655333 UYC655333 UOG655333 UEK655333 TUO655333 TKS655333 TAW655333 SRA655333 SHE655333 RXI655333 RNM655333 RDQ655333 QTU655333 QJY655333 QAC655333 PQG655333 PGK655333 OWO655333 OMS655333 OCW655333 NTA655333 NJE655333 MZI655333 MPM655333 MFQ655333 LVU655333 LLY655333 LCC655333 KSG655333 KIK655333 JYO655333 JOS655333 JEW655333 IVA655333 ILE655333 IBI655333 HRM655333 HHQ655333 GXU655333 GNY655333 GEC655333 FUG655333 FKK655333 FAO655333 EQS655333 EGW655333 DXA655333 DNE655333 DDI655333 CTM655333 CJQ655333 BZU655333 BPY655333 BGC655333 AWG655333 AMK655333 ACO655333 SS655333 IW655333 E655331 WVI589797 WLM589797 WBQ589797 VRU589797 VHY589797 UYC589797 UOG589797 UEK589797 TUO589797 TKS589797 TAW589797 SRA589797 SHE589797 RXI589797 RNM589797 RDQ589797 QTU589797 QJY589797 QAC589797 PQG589797 PGK589797 OWO589797 OMS589797 OCW589797 NTA589797 NJE589797 MZI589797 MPM589797 MFQ589797 LVU589797 LLY589797 LCC589797 KSG589797 KIK589797 JYO589797 JOS589797 JEW589797 IVA589797 ILE589797 IBI589797 HRM589797 HHQ589797 GXU589797 GNY589797 GEC589797 FUG589797 FKK589797 FAO589797 EQS589797 EGW589797 DXA589797 DNE589797 DDI589797 CTM589797 CJQ589797 BZU589797 BPY589797 BGC589797 AWG589797 AMK589797 ACO589797 SS589797 IW589797 E589795 WVI524261 WLM524261 WBQ524261 VRU524261 VHY524261 UYC524261 UOG524261 UEK524261 TUO524261 TKS524261 TAW524261 SRA524261 SHE524261 RXI524261 RNM524261 RDQ524261 QTU524261 QJY524261 QAC524261 PQG524261 PGK524261 OWO524261 OMS524261 OCW524261 NTA524261 NJE524261 MZI524261 MPM524261 MFQ524261 LVU524261 LLY524261 LCC524261 KSG524261 KIK524261 JYO524261 JOS524261 JEW524261 IVA524261 ILE524261 IBI524261 HRM524261 HHQ524261 GXU524261 GNY524261 GEC524261 FUG524261 FKK524261 FAO524261 EQS524261 EGW524261 DXA524261 DNE524261 DDI524261 CTM524261 CJQ524261 BZU524261 BPY524261 BGC524261 AWG524261 AMK524261 ACO524261 SS524261 IW524261 E524259 WVI458725 WLM458725 WBQ458725 VRU458725 VHY458725 UYC458725 UOG458725 UEK458725 TUO458725 TKS458725 TAW458725 SRA458725 SHE458725 RXI458725 RNM458725 RDQ458725 QTU458725 QJY458725 QAC458725 PQG458725 PGK458725 OWO458725 OMS458725 OCW458725 NTA458725 NJE458725 MZI458725 MPM458725 MFQ458725 LVU458725 LLY458725 LCC458725 KSG458725 KIK458725 JYO458725 JOS458725 JEW458725 IVA458725 ILE458725 IBI458725 HRM458725 HHQ458725 GXU458725 GNY458725 GEC458725 FUG458725 FKK458725 FAO458725 EQS458725 EGW458725 DXA458725 DNE458725 DDI458725 CTM458725 CJQ458725 BZU458725 BPY458725 BGC458725 AWG458725 AMK458725 ACO458725 SS458725 IW458725 E458723 WVI393189 WLM393189 WBQ393189 VRU393189 VHY393189 UYC393189 UOG393189 UEK393189 TUO393189 TKS393189 TAW393189 SRA393189 SHE393189 RXI393189 RNM393189 RDQ393189 QTU393189 QJY393189 QAC393189 PQG393189 PGK393189 OWO393189 OMS393189 OCW393189 NTA393189 NJE393189 MZI393189 MPM393189 MFQ393189 LVU393189 LLY393189 LCC393189 KSG393189 KIK393189 JYO393189 JOS393189 JEW393189 IVA393189 ILE393189 IBI393189 HRM393189 HHQ393189 GXU393189 GNY393189 GEC393189 FUG393189 FKK393189 FAO393189 EQS393189 EGW393189 DXA393189 DNE393189 DDI393189 CTM393189 CJQ393189 BZU393189 BPY393189 BGC393189 AWG393189 AMK393189 ACO393189 SS393189 IW393189 E393187 WVI327653 WLM327653 WBQ327653 VRU327653 VHY327653 UYC327653 UOG327653 UEK327653 TUO327653 TKS327653 TAW327653 SRA327653 SHE327653 RXI327653 RNM327653 RDQ327653 QTU327653 QJY327653 QAC327653 PQG327653 PGK327653 OWO327653 OMS327653 OCW327653 NTA327653 NJE327653 MZI327653 MPM327653 MFQ327653 LVU327653 LLY327653 LCC327653 KSG327653 KIK327653 JYO327653 JOS327653 JEW327653 IVA327653 ILE327653 IBI327653 HRM327653 HHQ327653 GXU327653 GNY327653 GEC327653 FUG327653 FKK327653 FAO327653 EQS327653 EGW327653 DXA327653 DNE327653 DDI327653 CTM327653 CJQ327653 BZU327653 BPY327653 BGC327653 AWG327653 AMK327653 ACO327653 SS327653 IW327653 E327651 WVI262117 WLM262117 WBQ262117 VRU262117 VHY262117 UYC262117 UOG262117 UEK262117 TUO262117 TKS262117 TAW262117 SRA262117 SHE262117 RXI262117 RNM262117 RDQ262117 QTU262117 QJY262117 QAC262117 PQG262117 PGK262117 OWO262117 OMS262117 OCW262117 NTA262117 NJE262117 MZI262117 MPM262117 MFQ262117 LVU262117 LLY262117 LCC262117 KSG262117 KIK262117 JYO262117 JOS262117 JEW262117 IVA262117 ILE262117 IBI262117 HRM262117 HHQ262117 GXU262117 GNY262117 GEC262117 FUG262117 FKK262117 FAO262117 EQS262117 EGW262117 DXA262117 DNE262117 DDI262117 CTM262117 CJQ262117 BZU262117 BPY262117 BGC262117 AWG262117 AMK262117 ACO262117 SS262117 IW262117 E262115 WVI196581 WLM196581 WBQ196581 VRU196581 VHY196581 UYC196581 UOG196581 UEK196581 TUO196581 TKS196581 TAW196581 SRA196581 SHE196581 RXI196581 RNM196581 RDQ196581 QTU196581 QJY196581 QAC196581 PQG196581 PGK196581 OWO196581 OMS196581 OCW196581 NTA196581 NJE196581 MZI196581 MPM196581 MFQ196581 LVU196581 LLY196581 LCC196581 KSG196581 KIK196581 JYO196581 JOS196581 JEW196581 IVA196581 ILE196581 IBI196581 HRM196581 HHQ196581 GXU196581 GNY196581 GEC196581 FUG196581 FKK196581 FAO196581 EQS196581 EGW196581 DXA196581 DNE196581 DDI196581 CTM196581 CJQ196581 BZU196581 BPY196581 BGC196581 AWG196581 AMK196581 ACO196581 SS196581 IW196581 E196579 WVI131045 WLM131045 WBQ131045 VRU131045 VHY131045 UYC131045 UOG131045 UEK131045 TUO131045 TKS131045 TAW131045 SRA131045 SHE131045 RXI131045 RNM131045 RDQ131045 QTU131045 QJY131045 QAC131045 PQG131045 PGK131045 OWO131045 OMS131045 OCW131045 NTA131045 NJE131045 MZI131045 MPM131045 MFQ131045 LVU131045 LLY131045 LCC131045 KSG131045 KIK131045 JYO131045 JOS131045 JEW131045 IVA131045 ILE131045 IBI131045 HRM131045 HHQ131045 GXU131045 GNY131045 GEC131045 FUG131045 FKK131045 FAO131045 EQS131045 EGW131045 DXA131045 DNE131045 DDI131045 CTM131045 CJQ131045 BZU131045 BPY131045 BGC131045 AWG131045 AMK131045 ACO131045 SS131045 IW131045 E131043 WVI65509 WLM65509 WBQ65509 VRU65509 VHY65509 UYC65509 UOG65509 UEK65509 TUO65509 TKS65509 TAW65509 SRA65509 SHE65509 RXI65509 RNM65509 RDQ65509 QTU65509 QJY65509 QAC65509 PQG65509 PGK65509 OWO65509 OMS65509 OCW65509 NTA65509 NJE65509 MZI65509 MPM65509 MFQ65509 LVU65509 LLY65509 LCC65509 KSG65509 KIK65509 JYO65509 JOS65509 JEW65509 IVA65509 ILE65509 IBI65509 HRM65509 HHQ65509 GXU65509 GNY65509 GEC65509 FUG65509 FKK65509 FAO65509 EQS65509 EGW65509 DXA65509 DNE65509 DDI65509 CTM65509 CJQ65509 BZU65509 BPY65509 BGC65509 AWG65509 AMK65509 ACO65509 SS65509 IW65509 E65507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E17" xr:uid="{D911E5CA-700B-B647-BD32-DE3E3F9B0894}">
      <formula1>#REF!</formula1>
    </dataValidation>
  </dataValidations>
  <pageMargins left="0.7" right="0.7" top="0.75" bottom="0.75" header="0.3" footer="0.3"/>
  <pageSetup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2072-9FC8-F24C-9D5A-8E95D4BFA95C}">
  <dimension ref="A1:WVT50"/>
  <sheetViews>
    <sheetView showGridLines="0" view="pageBreakPreview" topLeftCell="A23" zoomScale="80" zoomScaleNormal="130" zoomScaleSheetLayoutView="80" workbookViewId="0">
      <selection activeCell="C23" sqref="C23"/>
    </sheetView>
  </sheetViews>
  <sheetFormatPr baseColWidth="10" defaultColWidth="0" defaultRowHeight="12.5"/>
  <cols>
    <col min="1" max="1" width="41.81640625" style="38" customWidth="1"/>
    <col min="2" max="2" width="39.26953125" style="38" customWidth="1"/>
    <col min="3" max="3" width="33.453125" style="38" customWidth="1"/>
    <col min="4" max="4" width="43.453125" style="38" bestFit="1" customWidth="1"/>
    <col min="5" max="5" width="42" style="38" customWidth="1"/>
    <col min="6" max="6" width="27.1796875" style="38" customWidth="1"/>
    <col min="7" max="7" width="42.81640625" style="38" customWidth="1"/>
    <col min="8" max="8" width="15.1796875" style="38" customWidth="1"/>
    <col min="9" max="10" width="18.453125" style="38" customWidth="1"/>
    <col min="11" max="11" width="27.81640625" style="38" customWidth="1"/>
    <col min="12" max="12" width="24.453125" style="38" customWidth="1"/>
    <col min="13" max="13" width="17" style="38" hidden="1" customWidth="1"/>
    <col min="14" max="14" width="17.453125" style="38" hidden="1" customWidth="1"/>
    <col min="15" max="15" width="17.7265625" style="38" hidden="1" customWidth="1"/>
    <col min="16" max="16" width="32.453125" style="38" hidden="1" customWidth="1"/>
    <col min="17" max="250" width="11.453125" style="38" customWidth="1"/>
    <col min="251" max="251" width="24.26953125" style="38" customWidth="1"/>
    <col min="252" max="252" width="17.1796875" style="38" customWidth="1"/>
    <col min="253" max="253" width="41.81640625" style="38" customWidth="1"/>
    <col min="254" max="254" width="39.26953125" style="38" customWidth="1"/>
    <col min="255" max="255" width="33.453125" style="38" customWidth="1"/>
    <col min="256" max="256" width="43.453125" style="38" bestFit="1" customWidth="1"/>
    <col min="257" max="257" width="46.26953125" style="38" customWidth="1"/>
    <col min="258" max="258" width="58" style="38" customWidth="1"/>
    <col min="259" max="259" width="42.81640625" style="38" customWidth="1"/>
    <col min="260" max="260" width="29.81640625" style="38" customWidth="1"/>
    <col min="261" max="261" width="34.453125" style="38" customWidth="1"/>
    <col min="262" max="270" width="11.453125" style="38" hidden="1" customWidth="1"/>
    <col min="271" max="508" width="11.453125" style="38" hidden="1"/>
    <col min="509" max="509" width="41.81640625" style="38" customWidth="1"/>
    <col min="510" max="510" width="39.26953125" style="38" customWidth="1"/>
    <col min="511" max="511" width="33.453125" style="38" customWidth="1"/>
    <col min="512" max="512" width="43.453125" style="38" bestFit="1" customWidth="1"/>
    <col min="513" max="513" width="46.26953125" style="38" customWidth="1"/>
    <col min="514" max="514" width="58" style="38" customWidth="1"/>
    <col min="515" max="515" width="42.81640625" style="38" customWidth="1"/>
    <col min="516" max="516" width="29.81640625" style="38" customWidth="1"/>
    <col min="517" max="517" width="34.453125" style="38" customWidth="1"/>
    <col min="518" max="526" width="11.453125" style="38" hidden="1" customWidth="1"/>
    <col min="527" max="764" width="11.453125" style="38" hidden="1"/>
    <col min="765" max="765" width="41.81640625" style="38" customWidth="1"/>
    <col min="766" max="766" width="39.26953125" style="38" customWidth="1"/>
    <col min="767" max="767" width="33.453125" style="38" customWidth="1"/>
    <col min="768" max="768" width="43.453125" style="38" bestFit="1" customWidth="1"/>
    <col min="769" max="769" width="46.26953125" style="38" customWidth="1"/>
    <col min="770" max="770" width="58" style="38" customWidth="1"/>
    <col min="771" max="771" width="42.81640625" style="38" customWidth="1"/>
    <col min="772" max="772" width="29.81640625" style="38" customWidth="1"/>
    <col min="773" max="773" width="34.453125" style="38" customWidth="1"/>
    <col min="774" max="782" width="11.453125" style="38" hidden="1" customWidth="1"/>
    <col min="783" max="1020" width="11.453125" style="38" hidden="1"/>
    <col min="1021" max="1021" width="41.81640625" style="38" customWidth="1"/>
    <col min="1022" max="1022" width="39.26953125" style="38" customWidth="1"/>
    <col min="1023" max="1023" width="33.453125" style="38" customWidth="1"/>
    <col min="1024" max="1024" width="43.453125" style="38" bestFit="1" customWidth="1"/>
    <col min="1025" max="1025" width="46.26953125" style="38" customWidth="1"/>
    <col min="1026" max="1026" width="58" style="38" customWidth="1"/>
    <col min="1027" max="1027" width="42.81640625" style="38" customWidth="1"/>
    <col min="1028" max="1028" width="29.81640625" style="38" customWidth="1"/>
    <col min="1029" max="1029" width="34.453125" style="38" customWidth="1"/>
    <col min="1030" max="1038" width="11.453125" style="38" hidden="1" customWidth="1"/>
    <col min="1039" max="1276" width="11.453125" style="38" hidden="1"/>
    <col min="1277" max="1277" width="41.81640625" style="38" customWidth="1"/>
    <col min="1278" max="1278" width="39.26953125" style="38" customWidth="1"/>
    <col min="1279" max="1279" width="33.453125" style="38" customWidth="1"/>
    <col min="1280" max="1280" width="43.453125" style="38" bestFit="1" customWidth="1"/>
    <col min="1281" max="1281" width="46.26953125" style="38" customWidth="1"/>
    <col min="1282" max="1282" width="58" style="38" customWidth="1"/>
    <col min="1283" max="1283" width="42.81640625" style="38" customWidth="1"/>
    <col min="1284" max="1284" width="29.81640625" style="38" customWidth="1"/>
    <col min="1285" max="1285" width="34.453125" style="38" customWidth="1"/>
    <col min="1286" max="1294" width="11.453125" style="38" hidden="1" customWidth="1"/>
    <col min="1295" max="1532" width="11.453125" style="38" hidden="1"/>
    <col min="1533" max="1533" width="41.81640625" style="38" customWidth="1"/>
    <col min="1534" max="1534" width="39.26953125" style="38" customWidth="1"/>
    <col min="1535" max="1535" width="33.453125" style="38" customWidth="1"/>
    <col min="1536" max="1536" width="43.453125" style="38" bestFit="1" customWidth="1"/>
    <col min="1537" max="1537" width="46.26953125" style="38" customWidth="1"/>
    <col min="1538" max="1538" width="58" style="38" customWidth="1"/>
    <col min="1539" max="1539" width="42.81640625" style="38" customWidth="1"/>
    <col min="1540" max="1540" width="29.81640625" style="38" customWidth="1"/>
    <col min="1541" max="1541" width="34.453125" style="38" customWidth="1"/>
    <col min="1542" max="1550" width="11.453125" style="38" hidden="1" customWidth="1"/>
    <col min="1551" max="1788" width="11.453125" style="38" hidden="1"/>
    <col min="1789" max="1789" width="41.81640625" style="38" customWidth="1"/>
    <col min="1790" max="1790" width="39.26953125" style="38" customWidth="1"/>
    <col min="1791" max="1791" width="33.453125" style="38" customWidth="1"/>
    <col min="1792" max="1792" width="43.453125" style="38" bestFit="1" customWidth="1"/>
    <col min="1793" max="1793" width="46.26953125" style="38" customWidth="1"/>
    <col min="1794" max="1794" width="58" style="38" customWidth="1"/>
    <col min="1795" max="1795" width="42.81640625" style="38" customWidth="1"/>
    <col min="1796" max="1796" width="29.81640625" style="38" customWidth="1"/>
    <col min="1797" max="1797" width="34.453125" style="38" customWidth="1"/>
    <col min="1798" max="1806" width="11.453125" style="38" hidden="1" customWidth="1"/>
    <col min="1807" max="2044" width="11.453125" style="38" hidden="1"/>
    <col min="2045" max="2045" width="41.81640625" style="38" customWidth="1"/>
    <col min="2046" max="2046" width="39.26953125" style="38" customWidth="1"/>
    <col min="2047" max="2047" width="33.453125" style="38" customWidth="1"/>
    <col min="2048" max="2048" width="43.453125" style="38" bestFit="1" customWidth="1"/>
    <col min="2049" max="2049" width="46.26953125" style="38" customWidth="1"/>
    <col min="2050" max="2050" width="58" style="38" customWidth="1"/>
    <col min="2051" max="2051" width="42.81640625" style="38" customWidth="1"/>
    <col min="2052" max="2052" width="29.81640625" style="38" customWidth="1"/>
    <col min="2053" max="2053" width="34.453125" style="38" customWidth="1"/>
    <col min="2054" max="2062" width="11.453125" style="38" hidden="1" customWidth="1"/>
    <col min="2063" max="2300" width="11.453125" style="38" hidden="1"/>
    <col min="2301" max="2301" width="41.81640625" style="38" customWidth="1"/>
    <col min="2302" max="2302" width="39.26953125" style="38" customWidth="1"/>
    <col min="2303" max="2303" width="33.453125" style="38" customWidth="1"/>
    <col min="2304" max="2304" width="43.453125" style="38" bestFit="1" customWidth="1"/>
    <col min="2305" max="2305" width="46.26953125" style="38" customWidth="1"/>
    <col min="2306" max="2306" width="58" style="38" customWidth="1"/>
    <col min="2307" max="2307" width="42.81640625" style="38" customWidth="1"/>
    <col min="2308" max="2308" width="29.81640625" style="38" customWidth="1"/>
    <col min="2309" max="2309" width="34.453125" style="38" customWidth="1"/>
    <col min="2310" max="2318" width="11.453125" style="38" hidden="1" customWidth="1"/>
    <col min="2319" max="2556" width="11.453125" style="38" hidden="1"/>
    <col min="2557" max="2557" width="41.81640625" style="38" customWidth="1"/>
    <col min="2558" max="2558" width="39.26953125" style="38" customWidth="1"/>
    <col min="2559" max="2559" width="33.453125" style="38" customWidth="1"/>
    <col min="2560" max="2560" width="43.453125" style="38" bestFit="1" customWidth="1"/>
    <col min="2561" max="2561" width="46.26953125" style="38" customWidth="1"/>
    <col min="2562" max="2562" width="58" style="38" customWidth="1"/>
    <col min="2563" max="2563" width="42.81640625" style="38" customWidth="1"/>
    <col min="2564" max="2564" width="29.81640625" style="38" customWidth="1"/>
    <col min="2565" max="2565" width="34.453125" style="38" customWidth="1"/>
    <col min="2566" max="2574" width="11.453125" style="38" hidden="1" customWidth="1"/>
    <col min="2575" max="2812" width="11.453125" style="38" hidden="1"/>
    <col min="2813" max="2813" width="41.81640625" style="38" customWidth="1"/>
    <col min="2814" max="2814" width="39.26953125" style="38" customWidth="1"/>
    <col min="2815" max="2815" width="33.453125" style="38" customWidth="1"/>
    <col min="2816" max="2816" width="43.453125" style="38" bestFit="1" customWidth="1"/>
    <col min="2817" max="2817" width="46.26953125" style="38" customWidth="1"/>
    <col min="2818" max="2818" width="58" style="38" customWidth="1"/>
    <col min="2819" max="2819" width="42.81640625" style="38" customWidth="1"/>
    <col min="2820" max="2820" width="29.81640625" style="38" customWidth="1"/>
    <col min="2821" max="2821" width="34.453125" style="38" customWidth="1"/>
    <col min="2822" max="2830" width="11.453125" style="38" hidden="1" customWidth="1"/>
    <col min="2831" max="3068" width="11.453125" style="38" hidden="1"/>
    <col min="3069" max="3069" width="41.81640625" style="38" customWidth="1"/>
    <col min="3070" max="3070" width="39.26953125" style="38" customWidth="1"/>
    <col min="3071" max="3071" width="33.453125" style="38" customWidth="1"/>
    <col min="3072" max="3072" width="43.453125" style="38" bestFit="1" customWidth="1"/>
    <col min="3073" max="3073" width="46.26953125" style="38" customWidth="1"/>
    <col min="3074" max="3074" width="58" style="38" customWidth="1"/>
    <col min="3075" max="3075" width="42.81640625" style="38" customWidth="1"/>
    <col min="3076" max="3076" width="29.81640625" style="38" customWidth="1"/>
    <col min="3077" max="3077" width="34.453125" style="38" customWidth="1"/>
    <col min="3078" max="3086" width="11.453125" style="38" hidden="1" customWidth="1"/>
    <col min="3087" max="3324" width="11.453125" style="38" hidden="1"/>
    <col min="3325" max="3325" width="41.81640625" style="38" customWidth="1"/>
    <col min="3326" max="3326" width="39.26953125" style="38" customWidth="1"/>
    <col min="3327" max="3327" width="33.453125" style="38" customWidth="1"/>
    <col min="3328" max="3328" width="43.453125" style="38" bestFit="1" customWidth="1"/>
    <col min="3329" max="3329" width="46.26953125" style="38" customWidth="1"/>
    <col min="3330" max="3330" width="58" style="38" customWidth="1"/>
    <col min="3331" max="3331" width="42.81640625" style="38" customWidth="1"/>
    <col min="3332" max="3332" width="29.81640625" style="38" customWidth="1"/>
    <col min="3333" max="3333" width="34.453125" style="38" customWidth="1"/>
    <col min="3334" max="3342" width="11.453125" style="38" hidden="1" customWidth="1"/>
    <col min="3343" max="3580" width="11.453125" style="38" hidden="1"/>
    <col min="3581" max="3581" width="41.81640625" style="38" customWidth="1"/>
    <col min="3582" max="3582" width="39.26953125" style="38" customWidth="1"/>
    <col min="3583" max="3583" width="33.453125" style="38" customWidth="1"/>
    <col min="3584" max="3584" width="43.453125" style="38" bestFit="1" customWidth="1"/>
    <col min="3585" max="3585" width="46.26953125" style="38" customWidth="1"/>
    <col min="3586" max="3586" width="58" style="38" customWidth="1"/>
    <col min="3587" max="3587" width="42.81640625" style="38" customWidth="1"/>
    <col min="3588" max="3588" width="29.81640625" style="38" customWidth="1"/>
    <col min="3589" max="3589" width="34.453125" style="38" customWidth="1"/>
    <col min="3590" max="3598" width="11.453125" style="38" hidden="1" customWidth="1"/>
    <col min="3599" max="3836" width="11.453125" style="38" hidden="1"/>
    <col min="3837" max="3837" width="41.81640625" style="38" customWidth="1"/>
    <col min="3838" max="3838" width="39.26953125" style="38" customWidth="1"/>
    <col min="3839" max="3839" width="33.453125" style="38" customWidth="1"/>
    <col min="3840" max="3840" width="43.453125" style="38" bestFit="1" customWidth="1"/>
    <col min="3841" max="3841" width="46.26953125" style="38" customWidth="1"/>
    <col min="3842" max="3842" width="58" style="38" customWidth="1"/>
    <col min="3843" max="3843" width="42.81640625" style="38" customWidth="1"/>
    <col min="3844" max="3844" width="29.81640625" style="38" customWidth="1"/>
    <col min="3845" max="3845" width="34.453125" style="38" customWidth="1"/>
    <col min="3846" max="3854" width="11.453125" style="38" hidden="1" customWidth="1"/>
    <col min="3855" max="4092" width="11.453125" style="38" hidden="1"/>
    <col min="4093" max="4093" width="41.81640625" style="38" customWidth="1"/>
    <col min="4094" max="4094" width="39.26953125" style="38" customWidth="1"/>
    <col min="4095" max="4095" width="33.453125" style="38" customWidth="1"/>
    <col min="4096" max="4096" width="43.453125" style="38" bestFit="1" customWidth="1"/>
    <col min="4097" max="4097" width="46.26953125" style="38" customWidth="1"/>
    <col min="4098" max="4098" width="58" style="38" customWidth="1"/>
    <col min="4099" max="4099" width="42.81640625" style="38" customWidth="1"/>
    <col min="4100" max="4100" width="29.81640625" style="38" customWidth="1"/>
    <col min="4101" max="4101" width="34.453125" style="38" customWidth="1"/>
    <col min="4102" max="4110" width="11.453125" style="38" hidden="1" customWidth="1"/>
    <col min="4111" max="4348" width="11.453125" style="38" hidden="1"/>
    <col min="4349" max="4349" width="41.81640625" style="38" customWidth="1"/>
    <col min="4350" max="4350" width="39.26953125" style="38" customWidth="1"/>
    <col min="4351" max="4351" width="33.453125" style="38" customWidth="1"/>
    <col min="4352" max="4352" width="43.453125" style="38" bestFit="1" customWidth="1"/>
    <col min="4353" max="4353" width="46.26953125" style="38" customWidth="1"/>
    <col min="4354" max="4354" width="58" style="38" customWidth="1"/>
    <col min="4355" max="4355" width="42.81640625" style="38" customWidth="1"/>
    <col min="4356" max="4356" width="29.81640625" style="38" customWidth="1"/>
    <col min="4357" max="4357" width="34.453125" style="38" customWidth="1"/>
    <col min="4358" max="4366" width="11.453125" style="38" hidden="1" customWidth="1"/>
    <col min="4367" max="4604" width="11.453125" style="38" hidden="1"/>
    <col min="4605" max="4605" width="41.81640625" style="38" customWidth="1"/>
    <col min="4606" max="4606" width="39.26953125" style="38" customWidth="1"/>
    <col min="4607" max="4607" width="33.453125" style="38" customWidth="1"/>
    <col min="4608" max="4608" width="43.453125" style="38" bestFit="1" customWidth="1"/>
    <col min="4609" max="4609" width="46.26953125" style="38" customWidth="1"/>
    <col min="4610" max="4610" width="58" style="38" customWidth="1"/>
    <col min="4611" max="4611" width="42.81640625" style="38" customWidth="1"/>
    <col min="4612" max="4612" width="29.81640625" style="38" customWidth="1"/>
    <col min="4613" max="4613" width="34.453125" style="38" customWidth="1"/>
    <col min="4614" max="4622" width="11.453125" style="38" hidden="1" customWidth="1"/>
    <col min="4623" max="4860" width="11.453125" style="38" hidden="1"/>
    <col min="4861" max="4861" width="41.81640625" style="38" customWidth="1"/>
    <col min="4862" max="4862" width="39.26953125" style="38" customWidth="1"/>
    <col min="4863" max="4863" width="33.453125" style="38" customWidth="1"/>
    <col min="4864" max="4864" width="43.453125" style="38" bestFit="1" customWidth="1"/>
    <col min="4865" max="4865" width="46.26953125" style="38" customWidth="1"/>
    <col min="4866" max="4866" width="58" style="38" customWidth="1"/>
    <col min="4867" max="4867" width="42.81640625" style="38" customWidth="1"/>
    <col min="4868" max="4868" width="29.81640625" style="38" customWidth="1"/>
    <col min="4869" max="4869" width="34.453125" style="38" customWidth="1"/>
    <col min="4870" max="4878" width="11.453125" style="38" hidden="1" customWidth="1"/>
    <col min="4879" max="5116" width="11.453125" style="38" hidden="1"/>
    <col min="5117" max="5117" width="41.81640625" style="38" customWidth="1"/>
    <col min="5118" max="5118" width="39.26953125" style="38" customWidth="1"/>
    <col min="5119" max="5119" width="33.453125" style="38" customWidth="1"/>
    <col min="5120" max="5120" width="43.453125" style="38" bestFit="1" customWidth="1"/>
    <col min="5121" max="5121" width="46.26953125" style="38" customWidth="1"/>
    <col min="5122" max="5122" width="58" style="38" customWidth="1"/>
    <col min="5123" max="5123" width="42.81640625" style="38" customWidth="1"/>
    <col min="5124" max="5124" width="29.81640625" style="38" customWidth="1"/>
    <col min="5125" max="5125" width="34.453125" style="38" customWidth="1"/>
    <col min="5126" max="5134" width="11.453125" style="38" hidden="1" customWidth="1"/>
    <col min="5135" max="5372" width="11.453125" style="38" hidden="1"/>
    <col min="5373" max="5373" width="41.81640625" style="38" customWidth="1"/>
    <col min="5374" max="5374" width="39.26953125" style="38" customWidth="1"/>
    <col min="5375" max="5375" width="33.453125" style="38" customWidth="1"/>
    <col min="5376" max="5376" width="43.453125" style="38" bestFit="1" customWidth="1"/>
    <col min="5377" max="5377" width="46.26953125" style="38" customWidth="1"/>
    <col min="5378" max="5378" width="58" style="38" customWidth="1"/>
    <col min="5379" max="5379" width="42.81640625" style="38" customWidth="1"/>
    <col min="5380" max="5380" width="29.81640625" style="38" customWidth="1"/>
    <col min="5381" max="5381" width="34.453125" style="38" customWidth="1"/>
    <col min="5382" max="5390" width="11.453125" style="38" hidden="1" customWidth="1"/>
    <col min="5391" max="5628" width="11.453125" style="38" hidden="1"/>
    <col min="5629" max="5629" width="41.81640625" style="38" customWidth="1"/>
    <col min="5630" max="5630" width="39.26953125" style="38" customWidth="1"/>
    <col min="5631" max="5631" width="33.453125" style="38" customWidth="1"/>
    <col min="5632" max="5632" width="43.453125" style="38" bestFit="1" customWidth="1"/>
    <col min="5633" max="5633" width="46.26953125" style="38" customWidth="1"/>
    <col min="5634" max="5634" width="58" style="38" customWidth="1"/>
    <col min="5635" max="5635" width="42.81640625" style="38" customWidth="1"/>
    <col min="5636" max="5636" width="29.81640625" style="38" customWidth="1"/>
    <col min="5637" max="5637" width="34.453125" style="38" customWidth="1"/>
    <col min="5638" max="5646" width="11.453125" style="38" hidden="1" customWidth="1"/>
    <col min="5647" max="5884" width="11.453125" style="38" hidden="1"/>
    <col min="5885" max="5885" width="41.81640625" style="38" customWidth="1"/>
    <col min="5886" max="5886" width="39.26953125" style="38" customWidth="1"/>
    <col min="5887" max="5887" width="33.453125" style="38" customWidth="1"/>
    <col min="5888" max="5888" width="43.453125" style="38" bestFit="1" customWidth="1"/>
    <col min="5889" max="5889" width="46.26953125" style="38" customWidth="1"/>
    <col min="5890" max="5890" width="58" style="38" customWidth="1"/>
    <col min="5891" max="5891" width="42.81640625" style="38" customWidth="1"/>
    <col min="5892" max="5892" width="29.81640625" style="38" customWidth="1"/>
    <col min="5893" max="5893" width="34.453125" style="38" customWidth="1"/>
    <col min="5894" max="5902" width="11.453125" style="38" hidden="1" customWidth="1"/>
    <col min="5903" max="6140" width="11.453125" style="38" hidden="1"/>
    <col min="6141" max="6141" width="41.81640625" style="38" customWidth="1"/>
    <col min="6142" max="6142" width="39.26953125" style="38" customWidth="1"/>
    <col min="6143" max="6143" width="33.453125" style="38" customWidth="1"/>
    <col min="6144" max="6144" width="43.453125" style="38" bestFit="1" customWidth="1"/>
    <col min="6145" max="6145" width="46.26953125" style="38" customWidth="1"/>
    <col min="6146" max="6146" width="58" style="38" customWidth="1"/>
    <col min="6147" max="6147" width="42.81640625" style="38" customWidth="1"/>
    <col min="6148" max="6148" width="29.81640625" style="38" customWidth="1"/>
    <col min="6149" max="6149" width="34.453125" style="38" customWidth="1"/>
    <col min="6150" max="6158" width="11.453125" style="38" hidden="1" customWidth="1"/>
    <col min="6159" max="6396" width="11.453125" style="38" hidden="1"/>
    <col min="6397" max="6397" width="41.81640625" style="38" customWidth="1"/>
    <col min="6398" max="6398" width="39.26953125" style="38" customWidth="1"/>
    <col min="6399" max="6399" width="33.453125" style="38" customWidth="1"/>
    <col min="6400" max="6400" width="43.453125" style="38" bestFit="1" customWidth="1"/>
    <col min="6401" max="6401" width="46.26953125" style="38" customWidth="1"/>
    <col min="6402" max="6402" width="58" style="38" customWidth="1"/>
    <col min="6403" max="6403" width="42.81640625" style="38" customWidth="1"/>
    <col min="6404" max="6404" width="29.81640625" style="38" customWidth="1"/>
    <col min="6405" max="6405" width="34.453125" style="38" customWidth="1"/>
    <col min="6406" max="6414" width="11.453125" style="38" hidden="1" customWidth="1"/>
    <col min="6415" max="6652" width="11.453125" style="38" hidden="1"/>
    <col min="6653" max="6653" width="41.81640625" style="38" customWidth="1"/>
    <col min="6654" max="6654" width="39.26953125" style="38" customWidth="1"/>
    <col min="6655" max="6655" width="33.453125" style="38" customWidth="1"/>
    <col min="6656" max="6656" width="43.453125" style="38" bestFit="1" customWidth="1"/>
    <col min="6657" max="6657" width="46.26953125" style="38" customWidth="1"/>
    <col min="6658" max="6658" width="58" style="38" customWidth="1"/>
    <col min="6659" max="6659" width="42.81640625" style="38" customWidth="1"/>
    <col min="6660" max="6660" width="29.81640625" style="38" customWidth="1"/>
    <col min="6661" max="6661" width="34.453125" style="38" customWidth="1"/>
    <col min="6662" max="6670" width="11.453125" style="38" hidden="1" customWidth="1"/>
    <col min="6671" max="6908" width="11.453125" style="38" hidden="1"/>
    <col min="6909" max="6909" width="41.81640625" style="38" customWidth="1"/>
    <col min="6910" max="6910" width="39.26953125" style="38" customWidth="1"/>
    <col min="6911" max="6911" width="33.453125" style="38" customWidth="1"/>
    <col min="6912" max="6912" width="43.453125" style="38" bestFit="1" customWidth="1"/>
    <col min="6913" max="6913" width="46.26953125" style="38" customWidth="1"/>
    <col min="6914" max="6914" width="58" style="38" customWidth="1"/>
    <col min="6915" max="6915" width="42.81640625" style="38" customWidth="1"/>
    <col min="6916" max="6916" width="29.81640625" style="38" customWidth="1"/>
    <col min="6917" max="6917" width="34.453125" style="38" customWidth="1"/>
    <col min="6918" max="6926" width="11.453125" style="38" hidden="1" customWidth="1"/>
    <col min="6927" max="7164" width="11.453125" style="38" hidden="1"/>
    <col min="7165" max="7165" width="41.81640625" style="38" customWidth="1"/>
    <col min="7166" max="7166" width="39.26953125" style="38" customWidth="1"/>
    <col min="7167" max="7167" width="33.453125" style="38" customWidth="1"/>
    <col min="7168" max="7168" width="43.453125" style="38" bestFit="1" customWidth="1"/>
    <col min="7169" max="7169" width="46.26953125" style="38" customWidth="1"/>
    <col min="7170" max="7170" width="58" style="38" customWidth="1"/>
    <col min="7171" max="7171" width="42.81640625" style="38" customWidth="1"/>
    <col min="7172" max="7172" width="29.81640625" style="38" customWidth="1"/>
    <col min="7173" max="7173" width="34.453125" style="38" customWidth="1"/>
    <col min="7174" max="7182" width="11.453125" style="38" hidden="1" customWidth="1"/>
    <col min="7183" max="7420" width="11.453125" style="38" hidden="1"/>
    <col min="7421" max="7421" width="41.81640625" style="38" customWidth="1"/>
    <col min="7422" max="7422" width="39.26953125" style="38" customWidth="1"/>
    <col min="7423" max="7423" width="33.453125" style="38" customWidth="1"/>
    <col min="7424" max="7424" width="43.453125" style="38" bestFit="1" customWidth="1"/>
    <col min="7425" max="7425" width="46.26953125" style="38" customWidth="1"/>
    <col min="7426" max="7426" width="58" style="38" customWidth="1"/>
    <col min="7427" max="7427" width="42.81640625" style="38" customWidth="1"/>
    <col min="7428" max="7428" width="29.81640625" style="38" customWidth="1"/>
    <col min="7429" max="7429" width="34.453125" style="38" customWidth="1"/>
    <col min="7430" max="7438" width="11.453125" style="38" hidden="1" customWidth="1"/>
    <col min="7439" max="7676" width="11.453125" style="38" hidden="1"/>
    <col min="7677" max="7677" width="41.81640625" style="38" customWidth="1"/>
    <col min="7678" max="7678" width="39.26953125" style="38" customWidth="1"/>
    <col min="7679" max="7679" width="33.453125" style="38" customWidth="1"/>
    <col min="7680" max="7680" width="43.453125" style="38" bestFit="1" customWidth="1"/>
    <col min="7681" max="7681" width="46.26953125" style="38" customWidth="1"/>
    <col min="7682" max="7682" width="58" style="38" customWidth="1"/>
    <col min="7683" max="7683" width="42.81640625" style="38" customWidth="1"/>
    <col min="7684" max="7684" width="29.81640625" style="38" customWidth="1"/>
    <col min="7685" max="7685" width="34.453125" style="38" customWidth="1"/>
    <col min="7686" max="7694" width="11.453125" style="38" hidden="1" customWidth="1"/>
    <col min="7695" max="7932" width="11.453125" style="38" hidden="1"/>
    <col min="7933" max="7933" width="41.81640625" style="38" customWidth="1"/>
    <col min="7934" max="7934" width="39.26953125" style="38" customWidth="1"/>
    <col min="7935" max="7935" width="33.453125" style="38" customWidth="1"/>
    <col min="7936" max="7936" width="43.453125" style="38" bestFit="1" customWidth="1"/>
    <col min="7937" max="7937" width="46.26953125" style="38" customWidth="1"/>
    <col min="7938" max="7938" width="58" style="38" customWidth="1"/>
    <col min="7939" max="7939" width="42.81640625" style="38" customWidth="1"/>
    <col min="7940" max="7940" width="29.81640625" style="38" customWidth="1"/>
    <col min="7941" max="7941" width="34.453125" style="38" customWidth="1"/>
    <col min="7942" max="7950" width="11.453125" style="38" hidden="1" customWidth="1"/>
    <col min="7951" max="8188" width="11.453125" style="38" hidden="1"/>
    <col min="8189" max="8189" width="41.81640625" style="38" customWidth="1"/>
    <col min="8190" max="8190" width="39.26953125" style="38" customWidth="1"/>
    <col min="8191" max="8191" width="33.453125" style="38" customWidth="1"/>
    <col min="8192" max="8192" width="43.453125" style="38" bestFit="1" customWidth="1"/>
    <col min="8193" max="8193" width="46.26953125" style="38" customWidth="1"/>
    <col min="8194" max="8194" width="58" style="38" customWidth="1"/>
    <col min="8195" max="8195" width="42.81640625" style="38" customWidth="1"/>
    <col min="8196" max="8196" width="29.81640625" style="38" customWidth="1"/>
    <col min="8197" max="8197" width="34.453125" style="38" customWidth="1"/>
    <col min="8198" max="8206" width="11.453125" style="38" hidden="1" customWidth="1"/>
    <col min="8207" max="8444" width="11.453125" style="38" hidden="1"/>
    <col min="8445" max="8445" width="41.81640625" style="38" customWidth="1"/>
    <col min="8446" max="8446" width="39.26953125" style="38" customWidth="1"/>
    <col min="8447" max="8447" width="33.453125" style="38" customWidth="1"/>
    <col min="8448" max="8448" width="43.453125" style="38" bestFit="1" customWidth="1"/>
    <col min="8449" max="8449" width="46.26953125" style="38" customWidth="1"/>
    <col min="8450" max="8450" width="58" style="38" customWidth="1"/>
    <col min="8451" max="8451" width="42.81640625" style="38" customWidth="1"/>
    <col min="8452" max="8452" width="29.81640625" style="38" customWidth="1"/>
    <col min="8453" max="8453" width="34.453125" style="38" customWidth="1"/>
    <col min="8454" max="8462" width="11.453125" style="38" hidden="1" customWidth="1"/>
    <col min="8463" max="8700" width="11.453125" style="38" hidden="1"/>
    <col min="8701" max="8701" width="41.81640625" style="38" customWidth="1"/>
    <col min="8702" max="8702" width="39.26953125" style="38" customWidth="1"/>
    <col min="8703" max="8703" width="33.453125" style="38" customWidth="1"/>
    <col min="8704" max="8704" width="43.453125" style="38" bestFit="1" customWidth="1"/>
    <col min="8705" max="8705" width="46.26953125" style="38" customWidth="1"/>
    <col min="8706" max="8706" width="58" style="38" customWidth="1"/>
    <col min="8707" max="8707" width="42.81640625" style="38" customWidth="1"/>
    <col min="8708" max="8708" width="29.81640625" style="38" customWidth="1"/>
    <col min="8709" max="8709" width="34.453125" style="38" customWidth="1"/>
    <col min="8710" max="8718" width="11.453125" style="38" hidden="1" customWidth="1"/>
    <col min="8719" max="8956" width="11.453125" style="38" hidden="1"/>
    <col min="8957" max="8957" width="41.81640625" style="38" customWidth="1"/>
    <col min="8958" max="8958" width="39.26953125" style="38" customWidth="1"/>
    <col min="8959" max="8959" width="33.453125" style="38" customWidth="1"/>
    <col min="8960" max="8960" width="43.453125" style="38" bestFit="1" customWidth="1"/>
    <col min="8961" max="8961" width="46.26953125" style="38" customWidth="1"/>
    <col min="8962" max="8962" width="58" style="38" customWidth="1"/>
    <col min="8963" max="8963" width="42.81640625" style="38" customWidth="1"/>
    <col min="8964" max="8964" width="29.81640625" style="38" customWidth="1"/>
    <col min="8965" max="8965" width="34.453125" style="38" customWidth="1"/>
    <col min="8966" max="8974" width="11.453125" style="38" hidden="1" customWidth="1"/>
    <col min="8975" max="9212" width="11.453125" style="38" hidden="1"/>
    <col min="9213" max="9213" width="41.81640625" style="38" customWidth="1"/>
    <col min="9214" max="9214" width="39.26953125" style="38" customWidth="1"/>
    <col min="9215" max="9215" width="33.453125" style="38" customWidth="1"/>
    <col min="9216" max="9216" width="43.453125" style="38" bestFit="1" customWidth="1"/>
    <col min="9217" max="9217" width="46.26953125" style="38" customWidth="1"/>
    <col min="9218" max="9218" width="58" style="38" customWidth="1"/>
    <col min="9219" max="9219" width="42.81640625" style="38" customWidth="1"/>
    <col min="9220" max="9220" width="29.81640625" style="38" customWidth="1"/>
    <col min="9221" max="9221" width="34.453125" style="38" customWidth="1"/>
    <col min="9222" max="9230" width="11.453125" style="38" hidden="1" customWidth="1"/>
    <col min="9231" max="9468" width="11.453125" style="38" hidden="1"/>
    <col min="9469" max="9469" width="41.81640625" style="38" customWidth="1"/>
    <col min="9470" max="9470" width="39.26953125" style="38" customWidth="1"/>
    <col min="9471" max="9471" width="33.453125" style="38" customWidth="1"/>
    <col min="9472" max="9472" width="43.453125" style="38" bestFit="1" customWidth="1"/>
    <col min="9473" max="9473" width="46.26953125" style="38" customWidth="1"/>
    <col min="9474" max="9474" width="58" style="38" customWidth="1"/>
    <col min="9475" max="9475" width="42.81640625" style="38" customWidth="1"/>
    <col min="9476" max="9476" width="29.81640625" style="38" customWidth="1"/>
    <col min="9477" max="9477" width="34.453125" style="38" customWidth="1"/>
    <col min="9478" max="9486" width="11.453125" style="38" hidden="1" customWidth="1"/>
    <col min="9487" max="9724" width="11.453125" style="38" hidden="1"/>
    <col min="9725" max="9725" width="41.81640625" style="38" customWidth="1"/>
    <col min="9726" max="9726" width="39.26953125" style="38" customWidth="1"/>
    <col min="9727" max="9727" width="33.453125" style="38" customWidth="1"/>
    <col min="9728" max="9728" width="43.453125" style="38" bestFit="1" customWidth="1"/>
    <col min="9729" max="9729" width="46.26953125" style="38" customWidth="1"/>
    <col min="9730" max="9730" width="58" style="38" customWidth="1"/>
    <col min="9731" max="9731" width="42.81640625" style="38" customWidth="1"/>
    <col min="9732" max="9732" width="29.81640625" style="38" customWidth="1"/>
    <col min="9733" max="9733" width="34.453125" style="38" customWidth="1"/>
    <col min="9734" max="9742" width="11.453125" style="38" hidden="1" customWidth="1"/>
    <col min="9743" max="9980" width="11.453125" style="38" hidden="1"/>
    <col min="9981" max="9981" width="41.81640625" style="38" customWidth="1"/>
    <col min="9982" max="9982" width="39.26953125" style="38" customWidth="1"/>
    <col min="9983" max="9983" width="33.453125" style="38" customWidth="1"/>
    <col min="9984" max="9984" width="43.453125" style="38" bestFit="1" customWidth="1"/>
    <col min="9985" max="9985" width="46.26953125" style="38" customWidth="1"/>
    <col min="9986" max="9986" width="58" style="38" customWidth="1"/>
    <col min="9987" max="9987" width="42.81640625" style="38" customWidth="1"/>
    <col min="9988" max="9988" width="29.81640625" style="38" customWidth="1"/>
    <col min="9989" max="9989" width="34.453125" style="38" customWidth="1"/>
    <col min="9990" max="9998" width="11.453125" style="38" hidden="1" customWidth="1"/>
    <col min="9999" max="10236" width="11.453125" style="38" hidden="1"/>
    <col min="10237" max="10237" width="41.81640625" style="38" customWidth="1"/>
    <col min="10238" max="10238" width="39.26953125" style="38" customWidth="1"/>
    <col min="10239" max="10239" width="33.453125" style="38" customWidth="1"/>
    <col min="10240" max="10240" width="43.453125" style="38" bestFit="1" customWidth="1"/>
    <col min="10241" max="10241" width="46.26953125" style="38" customWidth="1"/>
    <col min="10242" max="10242" width="58" style="38" customWidth="1"/>
    <col min="10243" max="10243" width="42.81640625" style="38" customWidth="1"/>
    <col min="10244" max="10244" width="29.81640625" style="38" customWidth="1"/>
    <col min="10245" max="10245" width="34.453125" style="38" customWidth="1"/>
    <col min="10246" max="10254" width="11.453125" style="38" hidden="1" customWidth="1"/>
    <col min="10255" max="10492" width="11.453125" style="38" hidden="1"/>
    <col min="10493" max="10493" width="41.81640625" style="38" customWidth="1"/>
    <col min="10494" max="10494" width="39.26953125" style="38" customWidth="1"/>
    <col min="10495" max="10495" width="33.453125" style="38" customWidth="1"/>
    <col min="10496" max="10496" width="43.453125" style="38" bestFit="1" customWidth="1"/>
    <col min="10497" max="10497" width="46.26953125" style="38" customWidth="1"/>
    <col min="10498" max="10498" width="58" style="38" customWidth="1"/>
    <col min="10499" max="10499" width="42.81640625" style="38" customWidth="1"/>
    <col min="10500" max="10500" width="29.81640625" style="38" customWidth="1"/>
    <col min="10501" max="10501" width="34.453125" style="38" customWidth="1"/>
    <col min="10502" max="10510" width="11.453125" style="38" hidden="1" customWidth="1"/>
    <col min="10511" max="10748" width="11.453125" style="38" hidden="1"/>
    <col min="10749" max="10749" width="41.81640625" style="38" customWidth="1"/>
    <col min="10750" max="10750" width="39.26953125" style="38" customWidth="1"/>
    <col min="10751" max="10751" width="33.453125" style="38" customWidth="1"/>
    <col min="10752" max="10752" width="43.453125" style="38" bestFit="1" customWidth="1"/>
    <col min="10753" max="10753" width="46.26953125" style="38" customWidth="1"/>
    <col min="10754" max="10754" width="58" style="38" customWidth="1"/>
    <col min="10755" max="10755" width="42.81640625" style="38" customWidth="1"/>
    <col min="10756" max="10756" width="29.81640625" style="38" customWidth="1"/>
    <col min="10757" max="10757" width="34.453125" style="38" customWidth="1"/>
    <col min="10758" max="10766" width="11.453125" style="38" hidden="1" customWidth="1"/>
    <col min="10767" max="11004" width="11.453125" style="38" hidden="1"/>
    <col min="11005" max="11005" width="41.81640625" style="38" customWidth="1"/>
    <col min="11006" max="11006" width="39.26953125" style="38" customWidth="1"/>
    <col min="11007" max="11007" width="33.453125" style="38" customWidth="1"/>
    <col min="11008" max="11008" width="43.453125" style="38" bestFit="1" customWidth="1"/>
    <col min="11009" max="11009" width="46.26953125" style="38" customWidth="1"/>
    <col min="11010" max="11010" width="58" style="38" customWidth="1"/>
    <col min="11011" max="11011" width="42.81640625" style="38" customWidth="1"/>
    <col min="11012" max="11012" width="29.81640625" style="38" customWidth="1"/>
    <col min="11013" max="11013" width="34.453125" style="38" customWidth="1"/>
    <col min="11014" max="11022" width="11.453125" style="38" hidden="1" customWidth="1"/>
    <col min="11023" max="11260" width="11.453125" style="38" hidden="1"/>
    <col min="11261" max="11261" width="41.81640625" style="38" customWidth="1"/>
    <col min="11262" max="11262" width="39.26953125" style="38" customWidth="1"/>
    <col min="11263" max="11263" width="33.453125" style="38" customWidth="1"/>
    <col min="11264" max="11264" width="43.453125" style="38" bestFit="1" customWidth="1"/>
    <col min="11265" max="11265" width="46.26953125" style="38" customWidth="1"/>
    <col min="11266" max="11266" width="58" style="38" customWidth="1"/>
    <col min="11267" max="11267" width="42.81640625" style="38" customWidth="1"/>
    <col min="11268" max="11268" width="29.81640625" style="38" customWidth="1"/>
    <col min="11269" max="11269" width="34.453125" style="38" customWidth="1"/>
    <col min="11270" max="11278" width="11.453125" style="38" hidden="1" customWidth="1"/>
    <col min="11279" max="11516" width="11.453125" style="38" hidden="1"/>
    <col min="11517" max="11517" width="41.81640625" style="38" customWidth="1"/>
    <col min="11518" max="11518" width="39.26953125" style="38" customWidth="1"/>
    <col min="11519" max="11519" width="33.453125" style="38" customWidth="1"/>
    <col min="11520" max="11520" width="43.453125" style="38" bestFit="1" customWidth="1"/>
    <col min="11521" max="11521" width="46.26953125" style="38" customWidth="1"/>
    <col min="11522" max="11522" width="58" style="38" customWidth="1"/>
    <col min="11523" max="11523" width="42.81640625" style="38" customWidth="1"/>
    <col min="11524" max="11524" width="29.81640625" style="38" customWidth="1"/>
    <col min="11525" max="11525" width="34.453125" style="38" customWidth="1"/>
    <col min="11526" max="11534" width="11.453125" style="38" hidden="1" customWidth="1"/>
    <col min="11535" max="11772" width="11.453125" style="38" hidden="1"/>
    <col min="11773" max="11773" width="41.81640625" style="38" customWidth="1"/>
    <col min="11774" max="11774" width="39.26953125" style="38" customWidth="1"/>
    <col min="11775" max="11775" width="33.453125" style="38" customWidth="1"/>
    <col min="11776" max="11776" width="43.453125" style="38" bestFit="1" customWidth="1"/>
    <col min="11777" max="11777" width="46.26953125" style="38" customWidth="1"/>
    <col min="11778" max="11778" width="58" style="38" customWidth="1"/>
    <col min="11779" max="11779" width="42.81640625" style="38" customWidth="1"/>
    <col min="11780" max="11780" width="29.81640625" style="38" customWidth="1"/>
    <col min="11781" max="11781" width="34.453125" style="38" customWidth="1"/>
    <col min="11782" max="11790" width="11.453125" style="38" hidden="1" customWidth="1"/>
    <col min="11791" max="12028" width="11.453125" style="38" hidden="1"/>
    <col min="12029" max="12029" width="41.81640625" style="38" customWidth="1"/>
    <col min="12030" max="12030" width="39.26953125" style="38" customWidth="1"/>
    <col min="12031" max="12031" width="33.453125" style="38" customWidth="1"/>
    <col min="12032" max="12032" width="43.453125" style="38" bestFit="1" customWidth="1"/>
    <col min="12033" max="12033" width="46.26953125" style="38" customWidth="1"/>
    <col min="12034" max="12034" width="58" style="38" customWidth="1"/>
    <col min="12035" max="12035" width="42.81640625" style="38" customWidth="1"/>
    <col min="12036" max="12036" width="29.81640625" style="38" customWidth="1"/>
    <col min="12037" max="12037" width="34.453125" style="38" customWidth="1"/>
    <col min="12038" max="12046" width="11.453125" style="38" hidden="1" customWidth="1"/>
    <col min="12047" max="12284" width="11.453125" style="38" hidden="1"/>
    <col min="12285" max="12285" width="41.81640625" style="38" customWidth="1"/>
    <col min="12286" max="12286" width="39.26953125" style="38" customWidth="1"/>
    <col min="12287" max="12287" width="33.453125" style="38" customWidth="1"/>
    <col min="12288" max="12288" width="43.453125" style="38" bestFit="1" customWidth="1"/>
    <col min="12289" max="12289" width="46.26953125" style="38" customWidth="1"/>
    <col min="12290" max="12290" width="58" style="38" customWidth="1"/>
    <col min="12291" max="12291" width="42.81640625" style="38" customWidth="1"/>
    <col min="12292" max="12292" width="29.81640625" style="38" customWidth="1"/>
    <col min="12293" max="12293" width="34.453125" style="38" customWidth="1"/>
    <col min="12294" max="12302" width="11.453125" style="38" hidden="1" customWidth="1"/>
    <col min="12303" max="12540" width="11.453125" style="38" hidden="1"/>
    <col min="12541" max="12541" width="41.81640625" style="38" customWidth="1"/>
    <col min="12542" max="12542" width="39.26953125" style="38" customWidth="1"/>
    <col min="12543" max="12543" width="33.453125" style="38" customWidth="1"/>
    <col min="12544" max="12544" width="43.453125" style="38" bestFit="1" customWidth="1"/>
    <col min="12545" max="12545" width="46.26953125" style="38" customWidth="1"/>
    <col min="12546" max="12546" width="58" style="38" customWidth="1"/>
    <col min="12547" max="12547" width="42.81640625" style="38" customWidth="1"/>
    <col min="12548" max="12548" width="29.81640625" style="38" customWidth="1"/>
    <col min="12549" max="12549" width="34.453125" style="38" customWidth="1"/>
    <col min="12550" max="12558" width="11.453125" style="38" hidden="1" customWidth="1"/>
    <col min="12559" max="12796" width="11.453125" style="38" hidden="1"/>
    <col min="12797" max="12797" width="41.81640625" style="38" customWidth="1"/>
    <col min="12798" max="12798" width="39.26953125" style="38" customWidth="1"/>
    <col min="12799" max="12799" width="33.453125" style="38" customWidth="1"/>
    <col min="12800" max="12800" width="43.453125" style="38" bestFit="1" customWidth="1"/>
    <col min="12801" max="12801" width="46.26953125" style="38" customWidth="1"/>
    <col min="12802" max="12802" width="58" style="38" customWidth="1"/>
    <col min="12803" max="12803" width="42.81640625" style="38" customWidth="1"/>
    <col min="12804" max="12804" width="29.81640625" style="38" customWidth="1"/>
    <col min="12805" max="12805" width="34.453125" style="38" customWidth="1"/>
    <col min="12806" max="12814" width="11.453125" style="38" hidden="1" customWidth="1"/>
    <col min="12815" max="13052" width="11.453125" style="38" hidden="1"/>
    <col min="13053" max="13053" width="41.81640625" style="38" customWidth="1"/>
    <col min="13054" max="13054" width="39.26953125" style="38" customWidth="1"/>
    <col min="13055" max="13055" width="33.453125" style="38" customWidth="1"/>
    <col min="13056" max="13056" width="43.453125" style="38" bestFit="1" customWidth="1"/>
    <col min="13057" max="13057" width="46.26953125" style="38" customWidth="1"/>
    <col min="13058" max="13058" width="58" style="38" customWidth="1"/>
    <col min="13059" max="13059" width="42.81640625" style="38" customWidth="1"/>
    <col min="13060" max="13060" width="29.81640625" style="38" customWidth="1"/>
    <col min="13061" max="13061" width="34.453125" style="38" customWidth="1"/>
    <col min="13062" max="13070" width="11.453125" style="38" hidden="1" customWidth="1"/>
    <col min="13071" max="13308" width="11.453125" style="38" hidden="1"/>
    <col min="13309" max="13309" width="41.81640625" style="38" customWidth="1"/>
    <col min="13310" max="13310" width="39.26953125" style="38" customWidth="1"/>
    <col min="13311" max="13311" width="33.453125" style="38" customWidth="1"/>
    <col min="13312" max="13312" width="43.453125" style="38" bestFit="1" customWidth="1"/>
    <col min="13313" max="13313" width="46.26953125" style="38" customWidth="1"/>
    <col min="13314" max="13314" width="58" style="38" customWidth="1"/>
    <col min="13315" max="13315" width="42.81640625" style="38" customWidth="1"/>
    <col min="13316" max="13316" width="29.81640625" style="38" customWidth="1"/>
    <col min="13317" max="13317" width="34.453125" style="38" customWidth="1"/>
    <col min="13318" max="13326" width="11.453125" style="38" hidden="1" customWidth="1"/>
    <col min="13327" max="13564" width="11.453125" style="38" hidden="1"/>
    <col min="13565" max="13565" width="41.81640625" style="38" customWidth="1"/>
    <col min="13566" max="13566" width="39.26953125" style="38" customWidth="1"/>
    <col min="13567" max="13567" width="33.453125" style="38" customWidth="1"/>
    <col min="13568" max="13568" width="43.453125" style="38" bestFit="1" customWidth="1"/>
    <col min="13569" max="13569" width="46.26953125" style="38" customWidth="1"/>
    <col min="13570" max="13570" width="58" style="38" customWidth="1"/>
    <col min="13571" max="13571" width="42.81640625" style="38" customWidth="1"/>
    <col min="13572" max="13572" width="29.81640625" style="38" customWidth="1"/>
    <col min="13573" max="13573" width="34.453125" style="38" customWidth="1"/>
    <col min="13574" max="13582" width="11.453125" style="38" hidden="1" customWidth="1"/>
    <col min="13583" max="13820" width="11.453125" style="38" hidden="1"/>
    <col min="13821" max="13821" width="41.81640625" style="38" customWidth="1"/>
    <col min="13822" max="13822" width="39.26953125" style="38" customWidth="1"/>
    <col min="13823" max="13823" width="33.453125" style="38" customWidth="1"/>
    <col min="13824" max="13824" width="43.453125" style="38" bestFit="1" customWidth="1"/>
    <col min="13825" max="13825" width="46.26953125" style="38" customWidth="1"/>
    <col min="13826" max="13826" width="58" style="38" customWidth="1"/>
    <col min="13827" max="13827" width="42.81640625" style="38" customWidth="1"/>
    <col min="13828" max="13828" width="29.81640625" style="38" customWidth="1"/>
    <col min="13829" max="13829" width="34.453125" style="38" customWidth="1"/>
    <col min="13830" max="13838" width="11.453125" style="38" hidden="1" customWidth="1"/>
    <col min="13839" max="14076" width="11.453125" style="38" hidden="1"/>
    <col min="14077" max="14077" width="41.81640625" style="38" customWidth="1"/>
    <col min="14078" max="14078" width="39.26953125" style="38" customWidth="1"/>
    <col min="14079" max="14079" width="33.453125" style="38" customWidth="1"/>
    <col min="14080" max="14080" width="43.453125" style="38" bestFit="1" customWidth="1"/>
    <col min="14081" max="14081" width="46.26953125" style="38" customWidth="1"/>
    <col min="14082" max="14082" width="58" style="38" customWidth="1"/>
    <col min="14083" max="14083" width="42.81640625" style="38" customWidth="1"/>
    <col min="14084" max="14084" width="29.81640625" style="38" customWidth="1"/>
    <col min="14085" max="14085" width="34.453125" style="38" customWidth="1"/>
    <col min="14086" max="14094" width="11.453125" style="38" hidden="1" customWidth="1"/>
    <col min="14095" max="14332" width="11.453125" style="38" hidden="1"/>
    <col min="14333" max="14333" width="41.81640625" style="38" customWidth="1"/>
    <col min="14334" max="14334" width="39.26953125" style="38" customWidth="1"/>
    <col min="14335" max="14335" width="33.453125" style="38" customWidth="1"/>
    <col min="14336" max="14336" width="43.453125" style="38" bestFit="1" customWidth="1"/>
    <col min="14337" max="14337" width="46.26953125" style="38" customWidth="1"/>
    <col min="14338" max="14338" width="58" style="38" customWidth="1"/>
    <col min="14339" max="14339" width="42.81640625" style="38" customWidth="1"/>
    <col min="14340" max="14340" width="29.81640625" style="38" customWidth="1"/>
    <col min="14341" max="14341" width="34.453125" style="38" customWidth="1"/>
    <col min="14342" max="14350" width="11.453125" style="38" hidden="1" customWidth="1"/>
    <col min="14351" max="14588" width="11.453125" style="38" hidden="1"/>
    <col min="14589" max="14589" width="41.81640625" style="38" customWidth="1"/>
    <col min="14590" max="14590" width="39.26953125" style="38" customWidth="1"/>
    <col min="14591" max="14591" width="33.453125" style="38" customWidth="1"/>
    <col min="14592" max="14592" width="43.453125" style="38" bestFit="1" customWidth="1"/>
    <col min="14593" max="14593" width="46.26953125" style="38" customWidth="1"/>
    <col min="14594" max="14594" width="58" style="38" customWidth="1"/>
    <col min="14595" max="14595" width="42.81640625" style="38" customWidth="1"/>
    <col min="14596" max="14596" width="29.81640625" style="38" customWidth="1"/>
    <col min="14597" max="14597" width="34.453125" style="38" customWidth="1"/>
    <col min="14598" max="14606" width="11.453125" style="38" hidden="1" customWidth="1"/>
    <col min="14607" max="14844" width="11.453125" style="38" hidden="1"/>
    <col min="14845" max="14845" width="41.81640625" style="38" customWidth="1"/>
    <col min="14846" max="14846" width="39.26953125" style="38" customWidth="1"/>
    <col min="14847" max="14847" width="33.453125" style="38" customWidth="1"/>
    <col min="14848" max="14848" width="43.453125" style="38" bestFit="1" customWidth="1"/>
    <col min="14849" max="14849" width="46.26953125" style="38" customWidth="1"/>
    <col min="14850" max="14850" width="58" style="38" customWidth="1"/>
    <col min="14851" max="14851" width="42.81640625" style="38" customWidth="1"/>
    <col min="14852" max="14852" width="29.81640625" style="38" customWidth="1"/>
    <col min="14853" max="14853" width="34.453125" style="38" customWidth="1"/>
    <col min="14854" max="14862" width="11.453125" style="38" hidden="1" customWidth="1"/>
    <col min="14863" max="15100" width="11.453125" style="38" hidden="1"/>
    <col min="15101" max="15101" width="41.81640625" style="38" customWidth="1"/>
    <col min="15102" max="15102" width="39.26953125" style="38" customWidth="1"/>
    <col min="15103" max="15103" width="33.453125" style="38" customWidth="1"/>
    <col min="15104" max="15104" width="43.453125" style="38" bestFit="1" customWidth="1"/>
    <col min="15105" max="15105" width="46.26953125" style="38" customWidth="1"/>
    <col min="15106" max="15106" width="58" style="38" customWidth="1"/>
    <col min="15107" max="15107" width="42.81640625" style="38" customWidth="1"/>
    <col min="15108" max="15108" width="29.81640625" style="38" customWidth="1"/>
    <col min="15109" max="15109" width="34.453125" style="38" customWidth="1"/>
    <col min="15110" max="15118" width="11.453125" style="38" hidden="1" customWidth="1"/>
    <col min="15119" max="15356" width="11.453125" style="38" hidden="1"/>
    <col min="15357" max="15357" width="41.81640625" style="38" customWidth="1"/>
    <col min="15358" max="15358" width="39.26953125" style="38" customWidth="1"/>
    <col min="15359" max="15359" width="33.453125" style="38" customWidth="1"/>
    <col min="15360" max="15360" width="43.453125" style="38" bestFit="1" customWidth="1"/>
    <col min="15361" max="15361" width="46.26953125" style="38" customWidth="1"/>
    <col min="15362" max="15362" width="58" style="38" customWidth="1"/>
    <col min="15363" max="15363" width="42.81640625" style="38" customWidth="1"/>
    <col min="15364" max="15364" width="29.81640625" style="38" customWidth="1"/>
    <col min="15365" max="15365" width="34.453125" style="38" customWidth="1"/>
    <col min="15366" max="15374" width="11.453125" style="38" hidden="1" customWidth="1"/>
    <col min="15375" max="15612" width="11.453125" style="38" hidden="1"/>
    <col min="15613" max="15613" width="41.81640625" style="38" customWidth="1"/>
    <col min="15614" max="15614" width="39.26953125" style="38" customWidth="1"/>
    <col min="15615" max="15615" width="33.453125" style="38" customWidth="1"/>
    <col min="15616" max="15616" width="43.453125" style="38" bestFit="1" customWidth="1"/>
    <col min="15617" max="15617" width="46.26953125" style="38" customWidth="1"/>
    <col min="15618" max="15618" width="58" style="38" customWidth="1"/>
    <col min="15619" max="15619" width="42.81640625" style="38" customWidth="1"/>
    <col min="15620" max="15620" width="29.81640625" style="38" customWidth="1"/>
    <col min="15621" max="15621" width="34.453125" style="38" customWidth="1"/>
    <col min="15622" max="15630" width="11.453125" style="38" hidden="1" customWidth="1"/>
    <col min="15631" max="15868" width="11.453125" style="38" hidden="1"/>
    <col min="15869" max="15869" width="41.81640625" style="38" customWidth="1"/>
    <col min="15870" max="15870" width="39.26953125" style="38" customWidth="1"/>
    <col min="15871" max="15871" width="33.453125" style="38" customWidth="1"/>
    <col min="15872" max="15872" width="43.453125" style="38" bestFit="1" customWidth="1"/>
    <col min="15873" max="15873" width="46.26953125" style="38" customWidth="1"/>
    <col min="15874" max="15874" width="58" style="38" customWidth="1"/>
    <col min="15875" max="15875" width="42.81640625" style="38" customWidth="1"/>
    <col min="15876" max="15876" width="29.81640625" style="38" customWidth="1"/>
    <col min="15877" max="15877" width="34.453125" style="38" customWidth="1"/>
    <col min="15878" max="15886" width="11.453125" style="38" hidden="1" customWidth="1"/>
    <col min="15887" max="16124" width="11.453125" style="38" hidden="1"/>
    <col min="16125" max="16125" width="41.81640625" style="38" customWidth="1"/>
    <col min="16126" max="16126" width="39.26953125" style="38" customWidth="1"/>
    <col min="16127" max="16127" width="33.453125" style="38" customWidth="1"/>
    <col min="16128" max="16128" width="43.453125" style="38" bestFit="1" customWidth="1"/>
    <col min="16129" max="16129" width="46.26953125" style="38" customWidth="1"/>
    <col min="16130" max="16130" width="58" style="38" customWidth="1"/>
    <col min="16131" max="16131" width="42.81640625" style="38" customWidth="1"/>
    <col min="16132" max="16132" width="29.81640625" style="38" customWidth="1"/>
    <col min="16133" max="16133" width="34.453125" style="38" customWidth="1"/>
    <col min="16134" max="16140" width="0" style="38" hidden="1" customWidth="1"/>
    <col min="16141" max="16142" width="11.453125" style="38" hidden="1" customWidth="1"/>
    <col min="16143" max="16384" width="11.453125" style="38" hidden="1"/>
  </cols>
  <sheetData>
    <row r="1" spans="1:16" ht="13">
      <c r="A1" s="106" t="s">
        <v>55</v>
      </c>
      <c r="B1" s="106"/>
      <c r="C1" s="106"/>
      <c r="D1" s="106"/>
      <c r="E1" s="106"/>
      <c r="F1" s="106"/>
      <c r="G1" s="106"/>
      <c r="H1" s="106"/>
    </row>
    <row r="2" spans="1:16" ht="13">
      <c r="A2" s="106" t="str">
        <f>+'1. CAPACIDAD JURÍDICA'!A2:D2</f>
        <v>INVITACIÓN CERRADA No. XX DE 2022</v>
      </c>
      <c r="B2" s="106"/>
      <c r="C2" s="106"/>
      <c r="D2" s="106"/>
      <c r="E2" s="106"/>
      <c r="F2" s="106"/>
      <c r="G2" s="106"/>
      <c r="H2" s="106"/>
    </row>
    <row r="3" spans="1:16" ht="13">
      <c r="A3" s="106" t="s">
        <v>124</v>
      </c>
      <c r="B3" s="106"/>
      <c r="C3" s="106"/>
      <c r="D3" s="106"/>
      <c r="E3" s="106"/>
      <c r="F3" s="106"/>
      <c r="G3" s="106"/>
      <c r="H3" s="106"/>
    </row>
    <row r="5" spans="1:16" ht="13">
      <c r="A5" s="20" t="s">
        <v>3</v>
      </c>
      <c r="B5" s="151">
        <f>+'1. CAPACIDAD JURÍDICA'!B6:D6</f>
        <v>0</v>
      </c>
      <c r="C5" s="152"/>
      <c r="D5" s="20" t="s">
        <v>4</v>
      </c>
      <c r="E5" s="69" t="e">
        <f>+'1. CAPACIDAD JURÍDICA'!B7:D7</f>
        <v>#VALUE!</v>
      </c>
    </row>
    <row r="6" spans="1:16" ht="13">
      <c r="A6" s="20" t="s">
        <v>81</v>
      </c>
      <c r="B6" s="149"/>
      <c r="C6" s="150"/>
      <c r="D6" s="20" t="s">
        <v>82</v>
      </c>
      <c r="E6" s="70"/>
    </row>
    <row r="7" spans="1:16" ht="13">
      <c r="A7" s="20" t="s">
        <v>83</v>
      </c>
      <c r="B7" s="149"/>
      <c r="C7" s="150"/>
      <c r="D7" s="20" t="s">
        <v>38</v>
      </c>
      <c r="E7" s="70"/>
    </row>
    <row r="9" spans="1:16" ht="14.5" customHeight="1">
      <c r="A9" s="97" t="s">
        <v>84</v>
      </c>
      <c r="B9" s="97"/>
      <c r="C9" s="97"/>
      <c r="D9" s="97" t="s">
        <v>85</v>
      </c>
      <c r="E9" s="97" t="s">
        <v>86</v>
      </c>
      <c r="F9" s="97" t="s">
        <v>87</v>
      </c>
      <c r="G9" s="138" t="s">
        <v>38</v>
      </c>
    </row>
    <row r="10" spans="1:16" ht="12.25" customHeight="1">
      <c r="A10" s="97"/>
      <c r="B10" s="97"/>
      <c r="C10" s="97"/>
      <c r="D10" s="97"/>
      <c r="E10" s="97"/>
      <c r="F10" s="97"/>
      <c r="G10" s="139"/>
    </row>
    <row r="11" spans="1:16" ht="13">
      <c r="A11" s="71" t="s">
        <v>88</v>
      </c>
      <c r="B11" s="71" t="s">
        <v>89</v>
      </c>
      <c r="C11" s="71" t="s">
        <v>90</v>
      </c>
      <c r="D11" s="97"/>
      <c r="E11" s="97"/>
      <c r="F11" s="97"/>
      <c r="G11" s="140"/>
      <c r="O11" s="72"/>
      <c r="P11" s="38" t="s">
        <v>91</v>
      </c>
    </row>
    <row r="12" spans="1:16">
      <c r="A12" s="73"/>
      <c r="B12" s="73"/>
      <c r="C12" s="74"/>
      <c r="D12" s="75"/>
      <c r="E12" s="75"/>
      <c r="F12" s="74" t="s">
        <v>92</v>
      </c>
      <c r="G12" s="76"/>
      <c r="P12" s="38" t="s">
        <v>93</v>
      </c>
    </row>
    <row r="13" spans="1:16">
      <c r="A13" s="77"/>
      <c r="B13" s="77"/>
      <c r="C13" s="78"/>
      <c r="D13" s="46"/>
      <c r="E13" s="79"/>
      <c r="F13" s="80"/>
      <c r="G13" s="80"/>
      <c r="H13" s="80"/>
      <c r="P13" s="38" t="s">
        <v>94</v>
      </c>
    </row>
    <row r="14" spans="1:16" ht="13" customHeight="1">
      <c r="A14" s="146" t="s">
        <v>95</v>
      </c>
      <c r="B14" s="155"/>
      <c r="C14" s="156"/>
      <c r="D14" s="138" t="s">
        <v>96</v>
      </c>
      <c r="E14" s="138" t="s">
        <v>38</v>
      </c>
      <c r="P14" s="38" t="s">
        <v>97</v>
      </c>
    </row>
    <row r="15" spans="1:16" ht="13" customHeight="1">
      <c r="A15" s="148"/>
      <c r="B15" s="157"/>
      <c r="C15" s="158"/>
      <c r="D15" s="139"/>
      <c r="E15" s="139"/>
      <c r="P15" s="38" t="s">
        <v>98</v>
      </c>
    </row>
    <row r="16" spans="1:16" ht="13" customHeight="1">
      <c r="A16" s="71" t="s">
        <v>88</v>
      </c>
      <c r="B16" s="71" t="s">
        <v>89</v>
      </c>
      <c r="C16" s="71" t="s">
        <v>90</v>
      </c>
      <c r="D16" s="140"/>
      <c r="E16" s="140"/>
      <c r="P16" s="38" t="s">
        <v>99</v>
      </c>
    </row>
    <row r="17" spans="1:16" ht="23.25" customHeight="1">
      <c r="A17" s="73"/>
      <c r="B17" s="73"/>
      <c r="C17" s="74"/>
      <c r="D17" s="74" t="s">
        <v>92</v>
      </c>
      <c r="E17" s="76"/>
      <c r="P17" s="38" t="s">
        <v>92</v>
      </c>
    </row>
    <row r="18" spans="1:16" ht="13" customHeight="1">
      <c r="A18" s="77"/>
      <c r="B18" s="77"/>
      <c r="C18" s="78"/>
      <c r="D18" s="46"/>
      <c r="E18" s="79"/>
      <c r="F18" s="80"/>
    </row>
    <row r="19" spans="1:16" ht="13" customHeight="1">
      <c r="A19" s="77"/>
      <c r="B19" s="77"/>
      <c r="C19" s="78"/>
      <c r="D19" s="46"/>
      <c r="E19" s="79"/>
      <c r="F19" s="80"/>
    </row>
    <row r="20" spans="1:16">
      <c r="A20" s="77"/>
      <c r="B20" s="77"/>
      <c r="C20" s="78"/>
      <c r="D20" s="46"/>
      <c r="E20" s="79"/>
      <c r="F20" s="80"/>
      <c r="P20" s="38" t="s">
        <v>100</v>
      </c>
    </row>
    <row r="21" spans="1:16" ht="15.65" customHeight="1">
      <c r="P21" s="38" t="s">
        <v>101</v>
      </c>
    </row>
    <row r="22" spans="1:16" ht="15" customHeight="1">
      <c r="A22" s="107" t="s">
        <v>102</v>
      </c>
      <c r="B22" s="108"/>
      <c r="C22" s="108"/>
      <c r="D22" s="108"/>
      <c r="E22" s="108"/>
      <c r="F22" s="108"/>
      <c r="G22" s="108"/>
      <c r="H22" s="108"/>
      <c r="I22" s="108"/>
      <c r="J22" s="108"/>
      <c r="K22" s="108"/>
      <c r="L22" s="109"/>
      <c r="P22" s="38" t="s">
        <v>103</v>
      </c>
    </row>
    <row r="23" spans="1:16" ht="48" customHeight="1">
      <c r="A23" s="81" t="s">
        <v>69</v>
      </c>
      <c r="B23" s="81" t="s">
        <v>104</v>
      </c>
      <c r="C23" s="81" t="s">
        <v>105</v>
      </c>
      <c r="D23" s="81" t="s">
        <v>106</v>
      </c>
      <c r="E23" s="81" t="s">
        <v>107</v>
      </c>
      <c r="F23" s="81" t="s">
        <v>108</v>
      </c>
      <c r="G23" s="81" t="s">
        <v>109</v>
      </c>
      <c r="H23" s="153" t="s">
        <v>110</v>
      </c>
      <c r="I23" s="154"/>
      <c r="J23" s="82" t="s">
        <v>111</v>
      </c>
      <c r="K23" s="82" t="s">
        <v>79</v>
      </c>
      <c r="L23" s="81" t="s">
        <v>38</v>
      </c>
      <c r="P23" s="38" t="s">
        <v>112</v>
      </c>
    </row>
    <row r="24" spans="1:16" ht="31" customHeight="1">
      <c r="A24" s="83">
        <v>1</v>
      </c>
      <c r="B24" s="83"/>
      <c r="C24" s="84"/>
      <c r="D24" s="84"/>
      <c r="E24" s="84"/>
      <c r="F24" s="84"/>
      <c r="G24" s="85"/>
      <c r="H24" s="86" t="s">
        <v>92</v>
      </c>
      <c r="I24" s="86" t="s">
        <v>92</v>
      </c>
      <c r="J24" s="86"/>
      <c r="K24" s="84"/>
      <c r="L24" s="84"/>
      <c r="P24" s="38" t="s">
        <v>113</v>
      </c>
    </row>
    <row r="25" spans="1:16" ht="31" customHeight="1">
      <c r="A25" s="83">
        <v>2</v>
      </c>
      <c r="B25" s="83"/>
      <c r="C25" s="84"/>
      <c r="D25" s="84"/>
      <c r="E25" s="84"/>
      <c r="F25" s="84"/>
      <c r="G25" s="85"/>
      <c r="H25" s="86" t="s">
        <v>92</v>
      </c>
      <c r="I25" s="86" t="s">
        <v>92</v>
      </c>
      <c r="J25" s="86"/>
      <c r="K25" s="84"/>
      <c r="L25" s="84"/>
      <c r="P25" s="38" t="s">
        <v>92</v>
      </c>
    </row>
    <row r="26" spans="1:16" ht="31" customHeight="1">
      <c r="A26" s="83">
        <v>3</v>
      </c>
      <c r="B26" s="83"/>
      <c r="C26" s="84"/>
      <c r="D26" s="84"/>
      <c r="E26" s="84"/>
      <c r="F26" s="84"/>
      <c r="G26" s="85"/>
      <c r="H26" s="86" t="s">
        <v>92</v>
      </c>
      <c r="I26" s="86" t="s">
        <v>92</v>
      </c>
      <c r="J26" s="86"/>
      <c r="K26" s="84"/>
      <c r="L26" s="84"/>
    </row>
    <row r="27" spans="1:16" ht="31" customHeight="1">
      <c r="A27" s="83">
        <v>4</v>
      </c>
      <c r="B27" s="83"/>
      <c r="C27" s="84"/>
      <c r="D27" s="84"/>
      <c r="E27" s="84"/>
      <c r="F27" s="84"/>
      <c r="G27" s="85"/>
      <c r="H27" s="86" t="s">
        <v>92</v>
      </c>
      <c r="I27" s="86" t="s">
        <v>92</v>
      </c>
      <c r="J27" s="86"/>
      <c r="K27" s="84"/>
      <c r="L27" s="84"/>
      <c r="P27" s="38" t="s">
        <v>114</v>
      </c>
    </row>
    <row r="28" spans="1:16" ht="31" customHeight="1">
      <c r="A28" s="83">
        <v>5</v>
      </c>
      <c r="B28" s="83"/>
      <c r="C28" s="84"/>
      <c r="D28" s="84"/>
      <c r="E28" s="84"/>
      <c r="F28" s="84"/>
      <c r="G28" s="85"/>
      <c r="H28" s="86" t="s">
        <v>92</v>
      </c>
      <c r="I28" s="86" t="s">
        <v>92</v>
      </c>
      <c r="J28" s="86"/>
      <c r="K28" s="84"/>
      <c r="L28" s="84"/>
      <c r="P28" s="38" t="s">
        <v>115</v>
      </c>
    </row>
    <row r="29" spans="1:16" ht="31" customHeight="1">
      <c r="A29" s="83">
        <v>6</v>
      </c>
      <c r="B29" s="83"/>
      <c r="C29" s="84"/>
      <c r="D29" s="84"/>
      <c r="E29" s="84"/>
      <c r="F29" s="84"/>
      <c r="G29" s="85"/>
      <c r="H29" s="86" t="s">
        <v>92</v>
      </c>
      <c r="I29" s="86" t="s">
        <v>92</v>
      </c>
      <c r="J29" s="86"/>
      <c r="K29" s="84"/>
      <c r="L29" s="84"/>
    </row>
    <row r="30" spans="1:16" ht="31" customHeight="1">
      <c r="A30" s="83">
        <v>7</v>
      </c>
      <c r="B30" s="83"/>
      <c r="C30" s="84"/>
      <c r="D30" s="84"/>
      <c r="E30" s="84"/>
      <c r="F30" s="84"/>
      <c r="G30" s="85"/>
      <c r="H30" s="86" t="s">
        <v>92</v>
      </c>
      <c r="I30" s="86" t="s">
        <v>92</v>
      </c>
      <c r="J30" s="86"/>
      <c r="K30" s="84"/>
      <c r="L30" s="84"/>
    </row>
    <row r="31" spans="1:16" ht="31" customHeight="1">
      <c r="A31" s="83">
        <v>8</v>
      </c>
      <c r="B31" s="83"/>
      <c r="C31" s="84"/>
      <c r="D31" s="84"/>
      <c r="E31" s="84"/>
      <c r="F31" s="84"/>
      <c r="G31" s="85"/>
      <c r="H31" s="86" t="s">
        <v>92</v>
      </c>
      <c r="I31" s="86" t="s">
        <v>92</v>
      </c>
      <c r="J31" s="86"/>
      <c r="K31" s="84"/>
      <c r="L31" s="84"/>
    </row>
    <row r="32" spans="1:16" ht="31" customHeight="1">
      <c r="A32" s="83">
        <v>9</v>
      </c>
      <c r="B32" s="83"/>
      <c r="C32" s="84"/>
      <c r="D32" s="84"/>
      <c r="E32" s="84"/>
      <c r="F32" s="84"/>
      <c r="G32" s="85"/>
      <c r="H32" s="86" t="s">
        <v>92</v>
      </c>
      <c r="I32" s="86" t="s">
        <v>92</v>
      </c>
      <c r="J32" s="86"/>
      <c r="K32" s="84"/>
      <c r="L32" s="84"/>
    </row>
    <row r="33" spans="1:14" ht="31" customHeight="1">
      <c r="A33" s="83">
        <v>10</v>
      </c>
      <c r="B33" s="83"/>
      <c r="C33" s="84"/>
      <c r="D33" s="84"/>
      <c r="E33" s="84"/>
      <c r="F33" s="84"/>
      <c r="G33" s="85"/>
      <c r="H33" s="86" t="s">
        <v>92</v>
      </c>
      <c r="I33" s="86" t="s">
        <v>92</v>
      </c>
      <c r="J33" s="86"/>
      <c r="K33" s="84"/>
      <c r="L33" s="84"/>
    </row>
    <row r="34" spans="1:14" ht="28" customHeight="1">
      <c r="F34" s="87" t="s">
        <v>116</v>
      </c>
      <c r="G34" s="41" t="str">
        <f>IF(SUM(G24:G33)&gt;=24,"CUMPLE","NO CUMPLE")</f>
        <v>NO CUMPLE</v>
      </c>
    </row>
    <row r="35" spans="1:14" ht="28" customHeight="1"/>
    <row r="36" spans="1:14" ht="15" customHeight="1">
      <c r="A36" s="107" t="s">
        <v>102</v>
      </c>
      <c r="B36" s="108"/>
      <c r="C36" s="108"/>
      <c r="D36" s="108"/>
      <c r="E36" s="108"/>
      <c r="F36" s="108"/>
      <c r="G36" s="108"/>
      <c r="H36" s="108"/>
      <c r="I36" s="108"/>
      <c r="J36" s="109"/>
      <c r="N36" s="38" t="s">
        <v>117</v>
      </c>
    </row>
    <row r="37" spans="1:14" ht="41.15" customHeight="1">
      <c r="A37" s="81" t="s">
        <v>69</v>
      </c>
      <c r="B37" s="81" t="s">
        <v>104</v>
      </c>
      <c r="C37" s="81" t="s">
        <v>105</v>
      </c>
      <c r="D37" s="81" t="s">
        <v>106</v>
      </c>
      <c r="E37" s="81" t="s">
        <v>118</v>
      </c>
      <c r="F37" s="153" t="s">
        <v>110</v>
      </c>
      <c r="G37" s="154"/>
      <c r="H37" s="82" t="s">
        <v>119</v>
      </c>
      <c r="I37" s="82" t="s">
        <v>79</v>
      </c>
      <c r="J37" s="81" t="s">
        <v>38</v>
      </c>
    </row>
    <row r="38" spans="1:14" ht="31" customHeight="1">
      <c r="A38" s="83">
        <v>1</v>
      </c>
      <c r="B38" s="83"/>
      <c r="C38" s="84"/>
      <c r="D38" s="84"/>
      <c r="E38" s="85">
        <v>0</v>
      </c>
      <c r="F38" s="86" t="s">
        <v>93</v>
      </c>
      <c r="G38" s="86" t="s">
        <v>117</v>
      </c>
      <c r="H38" s="86"/>
      <c r="I38" s="86"/>
      <c r="J38" s="84"/>
      <c r="N38" s="38" t="s">
        <v>92</v>
      </c>
    </row>
    <row r="39" spans="1:14" ht="31" customHeight="1">
      <c r="A39" s="83">
        <v>2</v>
      </c>
      <c r="B39" s="83"/>
      <c r="C39" s="84"/>
      <c r="D39" s="84"/>
      <c r="E39" s="85">
        <v>0</v>
      </c>
      <c r="F39" s="86" t="s">
        <v>93</v>
      </c>
      <c r="G39" s="86" t="s">
        <v>117</v>
      </c>
      <c r="H39" s="86"/>
      <c r="I39" s="86"/>
      <c r="J39" s="84"/>
    </row>
    <row r="40" spans="1:14" ht="31" customHeight="1">
      <c r="A40" s="83">
        <v>3</v>
      </c>
      <c r="B40" s="83"/>
      <c r="C40" s="84"/>
      <c r="D40" s="84"/>
      <c r="E40" s="85">
        <v>0</v>
      </c>
      <c r="F40" s="86" t="s">
        <v>93</v>
      </c>
      <c r="G40" s="86" t="s">
        <v>117</v>
      </c>
      <c r="H40" s="86"/>
      <c r="I40" s="86"/>
      <c r="J40" s="84"/>
    </row>
    <row r="41" spans="1:14" ht="31" customHeight="1">
      <c r="A41" s="83">
        <v>4</v>
      </c>
      <c r="B41" s="83"/>
      <c r="C41" s="84"/>
      <c r="D41" s="84"/>
      <c r="E41" s="88">
        <v>0</v>
      </c>
      <c r="F41" s="86" t="s">
        <v>93</v>
      </c>
      <c r="G41" s="86" t="s">
        <v>117</v>
      </c>
      <c r="H41" s="86"/>
      <c r="I41" s="86"/>
      <c r="J41" s="84"/>
    </row>
    <row r="42" spans="1:14" ht="31" customHeight="1">
      <c r="A42" s="83">
        <v>5</v>
      </c>
      <c r="B42" s="83"/>
      <c r="C42" s="84"/>
      <c r="D42" s="84"/>
      <c r="E42" s="85">
        <v>0</v>
      </c>
      <c r="F42" s="86" t="s">
        <v>93</v>
      </c>
      <c r="G42" s="86" t="s">
        <v>117</v>
      </c>
      <c r="H42" s="86"/>
      <c r="I42" s="86"/>
      <c r="J42" s="84"/>
    </row>
    <row r="43" spans="1:14" ht="31" customHeight="1">
      <c r="A43" s="83">
        <v>6</v>
      </c>
      <c r="B43" s="83"/>
      <c r="C43" s="84"/>
      <c r="D43" s="84"/>
      <c r="E43" s="85">
        <v>0</v>
      </c>
      <c r="F43" s="86" t="s">
        <v>93</v>
      </c>
      <c r="G43" s="86" t="s">
        <v>117</v>
      </c>
      <c r="H43" s="86"/>
      <c r="I43" s="86"/>
      <c r="J43" s="84"/>
    </row>
    <row r="44" spans="1:14" ht="31" customHeight="1">
      <c r="A44" s="83">
        <v>7</v>
      </c>
      <c r="B44" s="83"/>
      <c r="C44" s="84"/>
      <c r="D44" s="84"/>
      <c r="E44" s="85">
        <v>0</v>
      </c>
      <c r="F44" s="86" t="s">
        <v>93</v>
      </c>
      <c r="G44" s="86" t="s">
        <v>117</v>
      </c>
      <c r="H44" s="86"/>
      <c r="I44" s="86"/>
      <c r="J44" s="84"/>
    </row>
    <row r="45" spans="1:14" ht="31" customHeight="1">
      <c r="A45" s="83">
        <v>8</v>
      </c>
      <c r="B45" s="83"/>
      <c r="C45" s="84"/>
      <c r="D45" s="84"/>
      <c r="E45" s="85">
        <v>0</v>
      </c>
      <c r="F45" s="86" t="s">
        <v>93</v>
      </c>
      <c r="G45" s="86" t="s">
        <v>117</v>
      </c>
      <c r="H45" s="86"/>
      <c r="I45" s="86"/>
      <c r="J45" s="84"/>
    </row>
    <row r="46" spans="1:14" ht="31" customHeight="1">
      <c r="A46" s="83">
        <v>9</v>
      </c>
      <c r="B46" s="83"/>
      <c r="C46" s="84"/>
      <c r="D46" s="84"/>
      <c r="E46" s="85">
        <v>0</v>
      </c>
      <c r="F46" s="86" t="s">
        <v>93</v>
      </c>
      <c r="G46" s="86" t="s">
        <v>117</v>
      </c>
      <c r="H46" s="86"/>
      <c r="I46" s="86"/>
      <c r="J46" s="84"/>
    </row>
    <row r="47" spans="1:14" ht="31" customHeight="1">
      <c r="A47" s="83">
        <v>10</v>
      </c>
      <c r="B47" s="83"/>
      <c r="C47" s="84"/>
      <c r="D47" s="84"/>
      <c r="E47" s="85">
        <v>0</v>
      </c>
      <c r="F47" s="86" t="s">
        <v>93</v>
      </c>
      <c r="G47" s="86" t="s">
        <v>117</v>
      </c>
      <c r="H47" s="86"/>
      <c r="I47" s="86"/>
      <c r="J47" s="84"/>
    </row>
    <row r="48" spans="1:14" ht="13">
      <c r="F48" s="58"/>
      <c r="G48" s="89"/>
      <c r="H48" s="90"/>
      <c r="I48" s="90"/>
      <c r="J48" s="90"/>
    </row>
    <row r="49" spans="4:9" ht="28" customHeight="1">
      <c r="D49" s="91" t="s">
        <v>120</v>
      </c>
      <c r="E49" s="92" t="e">
        <f>MAX(E38:E47,"&gt;=50")</f>
        <v>#VALUE!</v>
      </c>
      <c r="F49" s="93" t="s">
        <v>121</v>
      </c>
      <c r="G49" s="41" t="str">
        <f>IF(MAX(E38:E47)&gt;=50,"CUMPLE","NO CUMPLE")</f>
        <v>NO CUMPLE</v>
      </c>
      <c r="H49" s="94"/>
      <c r="I49" s="94"/>
    </row>
    <row r="50" spans="4:9" ht="28" customHeight="1">
      <c r="D50" s="95" t="s">
        <v>122</v>
      </c>
      <c r="E50" s="96">
        <f>SUM(E38:E47)</f>
        <v>0</v>
      </c>
      <c r="F50" s="93" t="s">
        <v>123</v>
      </c>
      <c r="G50" s="41"/>
      <c r="H50" s="94"/>
      <c r="I50" s="94"/>
    </row>
  </sheetData>
  <mergeCells count="18">
    <mergeCell ref="A22:L22"/>
    <mergeCell ref="H23:I23"/>
    <mergeCell ref="A36:J36"/>
    <mergeCell ref="F37:G37"/>
    <mergeCell ref="A9:C10"/>
    <mergeCell ref="D9:D11"/>
    <mergeCell ref="E9:E11"/>
    <mergeCell ref="F9:F11"/>
    <mergeCell ref="G9:G11"/>
    <mergeCell ref="A14:C15"/>
    <mergeCell ref="D14:D16"/>
    <mergeCell ref="E14:E16"/>
    <mergeCell ref="B7:C7"/>
    <mergeCell ref="A1:H1"/>
    <mergeCell ref="A2:H2"/>
    <mergeCell ref="A3:H3"/>
    <mergeCell ref="B5:C5"/>
    <mergeCell ref="B6:C6"/>
  </mergeCells>
  <conditionalFormatting sqref="G34">
    <cfRule type="cellIs" dxfId="3" priority="3" stopIfTrue="1" operator="equal">
      <formula>"CUMPLE"</formula>
    </cfRule>
    <cfRule type="cellIs" dxfId="2" priority="4" stopIfTrue="1" operator="equal">
      <formula>"NO CUMPLE"</formula>
    </cfRule>
  </conditionalFormatting>
  <conditionalFormatting sqref="G49:I50">
    <cfRule type="cellIs" dxfId="1" priority="1" stopIfTrue="1" operator="equal">
      <formula>"CUMPLE"</formula>
    </cfRule>
    <cfRule type="cellIs" dxfId="0" priority="2" stopIfTrue="1" operator="equal">
      <formula>"NO CUMPLE"</formula>
    </cfRule>
  </conditionalFormatting>
  <dataValidations count="7">
    <dataValidation type="list" showInputMessage="1" showErrorMessage="1" sqref="IV17 WVJ983008 WLN983008 WBR983008 VRV983008 VHZ983008 UYD983008 UOH983008 UEL983008 TUP983008 TKT983008 TAX983008 SRB983008 SHF983008 RXJ983008 RNN983008 RDR983008 QTV983008 QJZ983008 QAD983008 PQH983008 PGL983008 OWP983008 OMT983008 OCX983008 NTB983008 NJF983008 MZJ983008 MPN983008 MFR983008 LVV983008 LLZ983008 LCD983008 KSH983008 KIL983008 JYP983008 JOT983008 JEX983008 IVB983008 ILF983008 IBJ983008 HRN983008 HHR983008 GXV983008 GNZ983008 GED983008 FUH983008 FKL983008 FAP983008 EQT983008 EGX983008 DXB983008 DNF983008 DDJ983008 CTN983008 CJR983008 BZV983008 BPZ983008 BGD983008 AWH983008 AML983008 ACP983008 ST983008 IX983008 F983008 WVJ917472 WLN917472 WBR917472 VRV917472 VHZ917472 UYD917472 UOH917472 UEL917472 TUP917472 TKT917472 TAX917472 SRB917472 SHF917472 RXJ917472 RNN917472 RDR917472 QTV917472 QJZ917472 QAD917472 PQH917472 PGL917472 OWP917472 OMT917472 OCX917472 NTB917472 NJF917472 MZJ917472 MPN917472 MFR917472 LVV917472 LLZ917472 LCD917472 KSH917472 KIL917472 JYP917472 JOT917472 JEX917472 IVB917472 ILF917472 IBJ917472 HRN917472 HHR917472 GXV917472 GNZ917472 GED917472 FUH917472 FKL917472 FAP917472 EQT917472 EGX917472 DXB917472 DNF917472 DDJ917472 CTN917472 CJR917472 BZV917472 BPZ917472 BGD917472 AWH917472 AML917472 ACP917472 ST917472 IX917472 F917472 WVJ851936 WLN851936 WBR851936 VRV851936 VHZ851936 UYD851936 UOH851936 UEL851936 TUP851936 TKT851936 TAX851936 SRB851936 SHF851936 RXJ851936 RNN851936 RDR851936 QTV851936 QJZ851936 QAD851936 PQH851936 PGL851936 OWP851936 OMT851936 OCX851936 NTB851936 NJF851936 MZJ851936 MPN851936 MFR851936 LVV851936 LLZ851936 LCD851936 KSH851936 KIL851936 JYP851936 JOT851936 JEX851936 IVB851936 ILF851936 IBJ851936 HRN851936 HHR851936 GXV851936 GNZ851936 GED851936 FUH851936 FKL851936 FAP851936 EQT851936 EGX851936 DXB851936 DNF851936 DDJ851936 CTN851936 CJR851936 BZV851936 BPZ851936 BGD851936 AWH851936 AML851936 ACP851936 ST851936 IX851936 F851936 WVJ786400 WLN786400 WBR786400 VRV786400 VHZ786400 UYD786400 UOH786400 UEL786400 TUP786400 TKT786400 TAX786400 SRB786400 SHF786400 RXJ786400 RNN786400 RDR786400 QTV786400 QJZ786400 QAD786400 PQH786400 PGL786400 OWP786400 OMT786400 OCX786400 NTB786400 NJF786400 MZJ786400 MPN786400 MFR786400 LVV786400 LLZ786400 LCD786400 KSH786400 KIL786400 JYP786400 JOT786400 JEX786400 IVB786400 ILF786400 IBJ786400 HRN786400 HHR786400 GXV786400 GNZ786400 GED786400 FUH786400 FKL786400 FAP786400 EQT786400 EGX786400 DXB786400 DNF786400 DDJ786400 CTN786400 CJR786400 BZV786400 BPZ786400 BGD786400 AWH786400 AML786400 ACP786400 ST786400 IX786400 F786400 WVJ720864 WLN720864 WBR720864 VRV720864 VHZ720864 UYD720864 UOH720864 UEL720864 TUP720864 TKT720864 TAX720864 SRB720864 SHF720864 RXJ720864 RNN720864 RDR720864 QTV720864 QJZ720864 QAD720864 PQH720864 PGL720864 OWP720864 OMT720864 OCX720864 NTB720864 NJF720864 MZJ720864 MPN720864 MFR720864 LVV720864 LLZ720864 LCD720864 KSH720864 KIL720864 JYP720864 JOT720864 JEX720864 IVB720864 ILF720864 IBJ720864 HRN720864 HHR720864 GXV720864 GNZ720864 GED720864 FUH720864 FKL720864 FAP720864 EQT720864 EGX720864 DXB720864 DNF720864 DDJ720864 CTN720864 CJR720864 BZV720864 BPZ720864 BGD720864 AWH720864 AML720864 ACP720864 ST720864 IX720864 F720864 WVJ655328 WLN655328 WBR655328 VRV655328 VHZ655328 UYD655328 UOH655328 UEL655328 TUP655328 TKT655328 TAX655328 SRB655328 SHF655328 RXJ655328 RNN655328 RDR655328 QTV655328 QJZ655328 QAD655328 PQH655328 PGL655328 OWP655328 OMT655328 OCX655328 NTB655328 NJF655328 MZJ655328 MPN655328 MFR655328 LVV655328 LLZ655328 LCD655328 KSH655328 KIL655328 JYP655328 JOT655328 JEX655328 IVB655328 ILF655328 IBJ655328 HRN655328 HHR655328 GXV655328 GNZ655328 GED655328 FUH655328 FKL655328 FAP655328 EQT655328 EGX655328 DXB655328 DNF655328 DDJ655328 CTN655328 CJR655328 BZV655328 BPZ655328 BGD655328 AWH655328 AML655328 ACP655328 ST655328 IX655328 F655328 WVJ589792 WLN589792 WBR589792 VRV589792 VHZ589792 UYD589792 UOH589792 UEL589792 TUP589792 TKT589792 TAX589792 SRB589792 SHF589792 RXJ589792 RNN589792 RDR589792 QTV589792 QJZ589792 QAD589792 PQH589792 PGL589792 OWP589792 OMT589792 OCX589792 NTB589792 NJF589792 MZJ589792 MPN589792 MFR589792 LVV589792 LLZ589792 LCD589792 KSH589792 KIL589792 JYP589792 JOT589792 JEX589792 IVB589792 ILF589792 IBJ589792 HRN589792 HHR589792 GXV589792 GNZ589792 GED589792 FUH589792 FKL589792 FAP589792 EQT589792 EGX589792 DXB589792 DNF589792 DDJ589792 CTN589792 CJR589792 BZV589792 BPZ589792 BGD589792 AWH589792 AML589792 ACP589792 ST589792 IX589792 F589792 WVJ524256 WLN524256 WBR524256 VRV524256 VHZ524256 UYD524256 UOH524256 UEL524256 TUP524256 TKT524256 TAX524256 SRB524256 SHF524256 RXJ524256 RNN524256 RDR524256 QTV524256 QJZ524256 QAD524256 PQH524256 PGL524256 OWP524256 OMT524256 OCX524256 NTB524256 NJF524256 MZJ524256 MPN524256 MFR524256 LVV524256 LLZ524256 LCD524256 KSH524256 KIL524256 JYP524256 JOT524256 JEX524256 IVB524256 ILF524256 IBJ524256 HRN524256 HHR524256 GXV524256 GNZ524256 GED524256 FUH524256 FKL524256 FAP524256 EQT524256 EGX524256 DXB524256 DNF524256 DDJ524256 CTN524256 CJR524256 BZV524256 BPZ524256 BGD524256 AWH524256 AML524256 ACP524256 ST524256 IX524256 F524256 WVJ458720 WLN458720 WBR458720 VRV458720 VHZ458720 UYD458720 UOH458720 UEL458720 TUP458720 TKT458720 TAX458720 SRB458720 SHF458720 RXJ458720 RNN458720 RDR458720 QTV458720 QJZ458720 QAD458720 PQH458720 PGL458720 OWP458720 OMT458720 OCX458720 NTB458720 NJF458720 MZJ458720 MPN458720 MFR458720 LVV458720 LLZ458720 LCD458720 KSH458720 KIL458720 JYP458720 JOT458720 JEX458720 IVB458720 ILF458720 IBJ458720 HRN458720 HHR458720 GXV458720 GNZ458720 GED458720 FUH458720 FKL458720 FAP458720 EQT458720 EGX458720 DXB458720 DNF458720 DDJ458720 CTN458720 CJR458720 BZV458720 BPZ458720 BGD458720 AWH458720 AML458720 ACP458720 ST458720 IX458720 F458720 WVJ393184 WLN393184 WBR393184 VRV393184 VHZ393184 UYD393184 UOH393184 UEL393184 TUP393184 TKT393184 TAX393184 SRB393184 SHF393184 RXJ393184 RNN393184 RDR393184 QTV393184 QJZ393184 QAD393184 PQH393184 PGL393184 OWP393184 OMT393184 OCX393184 NTB393184 NJF393184 MZJ393184 MPN393184 MFR393184 LVV393184 LLZ393184 LCD393184 KSH393184 KIL393184 JYP393184 JOT393184 JEX393184 IVB393184 ILF393184 IBJ393184 HRN393184 HHR393184 GXV393184 GNZ393184 GED393184 FUH393184 FKL393184 FAP393184 EQT393184 EGX393184 DXB393184 DNF393184 DDJ393184 CTN393184 CJR393184 BZV393184 BPZ393184 BGD393184 AWH393184 AML393184 ACP393184 ST393184 IX393184 F393184 WVJ327648 WLN327648 WBR327648 VRV327648 VHZ327648 UYD327648 UOH327648 UEL327648 TUP327648 TKT327648 TAX327648 SRB327648 SHF327648 RXJ327648 RNN327648 RDR327648 QTV327648 QJZ327648 QAD327648 PQH327648 PGL327648 OWP327648 OMT327648 OCX327648 NTB327648 NJF327648 MZJ327648 MPN327648 MFR327648 LVV327648 LLZ327648 LCD327648 KSH327648 KIL327648 JYP327648 JOT327648 JEX327648 IVB327648 ILF327648 IBJ327648 HRN327648 HHR327648 GXV327648 GNZ327648 GED327648 FUH327648 FKL327648 FAP327648 EQT327648 EGX327648 DXB327648 DNF327648 DDJ327648 CTN327648 CJR327648 BZV327648 BPZ327648 BGD327648 AWH327648 AML327648 ACP327648 ST327648 IX327648 F327648 WVJ262112 WLN262112 WBR262112 VRV262112 VHZ262112 UYD262112 UOH262112 UEL262112 TUP262112 TKT262112 TAX262112 SRB262112 SHF262112 RXJ262112 RNN262112 RDR262112 QTV262112 QJZ262112 QAD262112 PQH262112 PGL262112 OWP262112 OMT262112 OCX262112 NTB262112 NJF262112 MZJ262112 MPN262112 MFR262112 LVV262112 LLZ262112 LCD262112 KSH262112 KIL262112 JYP262112 JOT262112 JEX262112 IVB262112 ILF262112 IBJ262112 HRN262112 HHR262112 GXV262112 GNZ262112 GED262112 FUH262112 FKL262112 FAP262112 EQT262112 EGX262112 DXB262112 DNF262112 DDJ262112 CTN262112 CJR262112 BZV262112 BPZ262112 BGD262112 AWH262112 AML262112 ACP262112 ST262112 IX262112 F262112 WVJ196576 WLN196576 WBR196576 VRV196576 VHZ196576 UYD196576 UOH196576 UEL196576 TUP196576 TKT196576 TAX196576 SRB196576 SHF196576 RXJ196576 RNN196576 RDR196576 QTV196576 QJZ196576 QAD196576 PQH196576 PGL196576 OWP196576 OMT196576 OCX196576 NTB196576 NJF196576 MZJ196576 MPN196576 MFR196576 LVV196576 LLZ196576 LCD196576 KSH196576 KIL196576 JYP196576 JOT196576 JEX196576 IVB196576 ILF196576 IBJ196576 HRN196576 HHR196576 GXV196576 GNZ196576 GED196576 FUH196576 FKL196576 FAP196576 EQT196576 EGX196576 DXB196576 DNF196576 DDJ196576 CTN196576 CJR196576 BZV196576 BPZ196576 BGD196576 AWH196576 AML196576 ACP196576 ST196576 IX196576 F196576 WVJ131040 WLN131040 WBR131040 VRV131040 VHZ131040 UYD131040 UOH131040 UEL131040 TUP131040 TKT131040 TAX131040 SRB131040 SHF131040 RXJ131040 RNN131040 RDR131040 QTV131040 QJZ131040 QAD131040 PQH131040 PGL131040 OWP131040 OMT131040 OCX131040 NTB131040 NJF131040 MZJ131040 MPN131040 MFR131040 LVV131040 LLZ131040 LCD131040 KSH131040 KIL131040 JYP131040 JOT131040 JEX131040 IVB131040 ILF131040 IBJ131040 HRN131040 HHR131040 GXV131040 GNZ131040 GED131040 FUH131040 FKL131040 FAP131040 EQT131040 EGX131040 DXB131040 DNF131040 DDJ131040 CTN131040 CJR131040 BZV131040 BPZ131040 BGD131040 AWH131040 AML131040 ACP131040 ST131040 IX131040 F131040 WVJ65504 WLN65504 WBR65504 VRV65504 VHZ65504 UYD65504 UOH65504 UEL65504 TUP65504 TKT65504 TAX65504 SRB65504 SHF65504 RXJ65504 RNN65504 RDR65504 QTV65504 QJZ65504 QAD65504 PQH65504 PGL65504 OWP65504 OMT65504 OCX65504 NTB65504 NJF65504 MZJ65504 MPN65504 MFR65504 LVV65504 LLZ65504 LCD65504 KSH65504 KIL65504 JYP65504 JOT65504 JEX65504 IVB65504 ILF65504 IBJ65504 HRN65504 HHR65504 GXV65504 GNZ65504 GED65504 FUH65504 FKL65504 FAP65504 EQT65504 EGX65504 DXB65504 DNF65504 DDJ65504 CTN65504 CJR65504 BZV65504 BPZ65504 BGD65504 AWH65504 AML65504 ACP65504 ST65504 IX65504 F65504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13 WLM983013 WBQ983013 VRU983013 VHY983013 UYC983013 UOG983013 UEK983013 TUO983013 TKS983013 TAW983013 SRA983013 SHE983013 RXI983013 RNM983013 RDQ983013 QTU983013 QJY983013 QAC983013 PQG983013 PGK983013 OWO983013 OMS983013 OCW983013 NTA983013 NJE983013 MZI983013 MPM983013 MFQ983013 LVU983013 LLY983013 LCC983013 KSG983013 KIK983013 JYO983013 JOS983013 JEW983013 IVA983013 ILE983013 IBI983013 HRM983013 HHQ983013 GXU983013 GNY983013 GEC983013 FUG983013 FKK983013 FAO983013 EQS983013 EGW983013 DXA983013 DNE983013 DDI983013 CTM983013 CJQ983013 BZU983013 BPY983013 BGC983013 AWG983013 AMK983013 ACO983013 SS983013 IW983013 E983011 WVI917477 WLM917477 WBQ917477 VRU917477 VHY917477 UYC917477 UOG917477 UEK917477 TUO917477 TKS917477 TAW917477 SRA917477 SHE917477 RXI917477 RNM917477 RDQ917477 QTU917477 QJY917477 QAC917477 PQG917477 PGK917477 OWO917477 OMS917477 OCW917477 NTA917477 NJE917477 MZI917477 MPM917477 MFQ917477 LVU917477 LLY917477 LCC917477 KSG917477 KIK917477 JYO917477 JOS917477 JEW917477 IVA917477 ILE917477 IBI917477 HRM917477 HHQ917477 GXU917477 GNY917477 GEC917477 FUG917477 FKK917477 FAO917477 EQS917477 EGW917477 DXA917477 DNE917477 DDI917477 CTM917477 CJQ917477 BZU917477 BPY917477 BGC917477 AWG917477 AMK917477 ACO917477 SS917477 IW917477 E917475 WVI851941 WLM851941 WBQ851941 VRU851941 VHY851941 UYC851941 UOG851941 UEK851941 TUO851941 TKS851941 TAW851941 SRA851941 SHE851941 RXI851941 RNM851941 RDQ851941 QTU851941 QJY851941 QAC851941 PQG851941 PGK851941 OWO851941 OMS851941 OCW851941 NTA851941 NJE851941 MZI851941 MPM851941 MFQ851941 LVU851941 LLY851941 LCC851941 KSG851941 KIK851941 JYO851941 JOS851941 JEW851941 IVA851941 ILE851941 IBI851941 HRM851941 HHQ851941 GXU851941 GNY851941 GEC851941 FUG851941 FKK851941 FAO851941 EQS851941 EGW851941 DXA851941 DNE851941 DDI851941 CTM851941 CJQ851941 BZU851941 BPY851941 BGC851941 AWG851941 AMK851941 ACO851941 SS851941 IW851941 E851939 WVI786405 WLM786405 WBQ786405 VRU786405 VHY786405 UYC786405 UOG786405 UEK786405 TUO786405 TKS786405 TAW786405 SRA786405 SHE786405 RXI786405 RNM786405 RDQ786405 QTU786405 QJY786405 QAC786405 PQG786405 PGK786405 OWO786405 OMS786405 OCW786405 NTA786405 NJE786405 MZI786405 MPM786405 MFQ786405 LVU786405 LLY786405 LCC786405 KSG786405 KIK786405 JYO786405 JOS786405 JEW786405 IVA786405 ILE786405 IBI786405 HRM786405 HHQ786405 GXU786405 GNY786405 GEC786405 FUG786405 FKK786405 FAO786405 EQS786405 EGW786405 DXA786405 DNE786405 DDI786405 CTM786405 CJQ786405 BZU786405 BPY786405 BGC786405 AWG786405 AMK786405 ACO786405 SS786405 IW786405 E786403 WVI720869 WLM720869 WBQ720869 VRU720869 VHY720869 UYC720869 UOG720869 UEK720869 TUO720869 TKS720869 TAW720869 SRA720869 SHE720869 RXI720869 RNM720869 RDQ720869 QTU720869 QJY720869 QAC720869 PQG720869 PGK720869 OWO720869 OMS720869 OCW720869 NTA720869 NJE720869 MZI720869 MPM720869 MFQ720869 LVU720869 LLY720869 LCC720869 KSG720869 KIK720869 JYO720869 JOS720869 JEW720869 IVA720869 ILE720869 IBI720869 HRM720869 HHQ720869 GXU720869 GNY720869 GEC720869 FUG720869 FKK720869 FAO720869 EQS720869 EGW720869 DXA720869 DNE720869 DDI720869 CTM720869 CJQ720869 BZU720869 BPY720869 BGC720869 AWG720869 AMK720869 ACO720869 SS720869 IW720869 E720867 WVI655333 WLM655333 WBQ655333 VRU655333 VHY655333 UYC655333 UOG655333 UEK655333 TUO655333 TKS655333 TAW655333 SRA655333 SHE655333 RXI655333 RNM655333 RDQ655333 QTU655333 QJY655333 QAC655333 PQG655333 PGK655333 OWO655333 OMS655333 OCW655333 NTA655333 NJE655333 MZI655333 MPM655333 MFQ655333 LVU655333 LLY655333 LCC655333 KSG655333 KIK655333 JYO655333 JOS655333 JEW655333 IVA655333 ILE655333 IBI655333 HRM655333 HHQ655333 GXU655333 GNY655333 GEC655333 FUG655333 FKK655333 FAO655333 EQS655333 EGW655333 DXA655333 DNE655333 DDI655333 CTM655333 CJQ655333 BZU655333 BPY655333 BGC655333 AWG655333 AMK655333 ACO655333 SS655333 IW655333 E655331 WVI589797 WLM589797 WBQ589797 VRU589797 VHY589797 UYC589797 UOG589797 UEK589797 TUO589797 TKS589797 TAW589797 SRA589797 SHE589797 RXI589797 RNM589797 RDQ589797 QTU589797 QJY589797 QAC589797 PQG589797 PGK589797 OWO589797 OMS589797 OCW589797 NTA589797 NJE589797 MZI589797 MPM589797 MFQ589797 LVU589797 LLY589797 LCC589797 KSG589797 KIK589797 JYO589797 JOS589797 JEW589797 IVA589797 ILE589797 IBI589797 HRM589797 HHQ589797 GXU589797 GNY589797 GEC589797 FUG589797 FKK589797 FAO589797 EQS589797 EGW589797 DXA589797 DNE589797 DDI589797 CTM589797 CJQ589797 BZU589797 BPY589797 BGC589797 AWG589797 AMK589797 ACO589797 SS589797 IW589797 E589795 WVI524261 WLM524261 WBQ524261 VRU524261 VHY524261 UYC524261 UOG524261 UEK524261 TUO524261 TKS524261 TAW524261 SRA524261 SHE524261 RXI524261 RNM524261 RDQ524261 QTU524261 QJY524261 QAC524261 PQG524261 PGK524261 OWO524261 OMS524261 OCW524261 NTA524261 NJE524261 MZI524261 MPM524261 MFQ524261 LVU524261 LLY524261 LCC524261 KSG524261 KIK524261 JYO524261 JOS524261 JEW524261 IVA524261 ILE524261 IBI524261 HRM524261 HHQ524261 GXU524261 GNY524261 GEC524261 FUG524261 FKK524261 FAO524261 EQS524261 EGW524261 DXA524261 DNE524261 DDI524261 CTM524261 CJQ524261 BZU524261 BPY524261 BGC524261 AWG524261 AMK524261 ACO524261 SS524261 IW524261 E524259 WVI458725 WLM458725 WBQ458725 VRU458725 VHY458725 UYC458725 UOG458725 UEK458725 TUO458725 TKS458725 TAW458725 SRA458725 SHE458725 RXI458725 RNM458725 RDQ458725 QTU458725 QJY458725 QAC458725 PQG458725 PGK458725 OWO458725 OMS458725 OCW458725 NTA458725 NJE458725 MZI458725 MPM458725 MFQ458725 LVU458725 LLY458725 LCC458725 KSG458725 KIK458725 JYO458725 JOS458725 JEW458725 IVA458725 ILE458725 IBI458725 HRM458725 HHQ458725 GXU458725 GNY458725 GEC458725 FUG458725 FKK458725 FAO458725 EQS458725 EGW458725 DXA458725 DNE458725 DDI458725 CTM458725 CJQ458725 BZU458725 BPY458725 BGC458725 AWG458725 AMK458725 ACO458725 SS458725 IW458725 E458723 WVI393189 WLM393189 WBQ393189 VRU393189 VHY393189 UYC393189 UOG393189 UEK393189 TUO393189 TKS393189 TAW393189 SRA393189 SHE393189 RXI393189 RNM393189 RDQ393189 QTU393189 QJY393189 QAC393189 PQG393189 PGK393189 OWO393189 OMS393189 OCW393189 NTA393189 NJE393189 MZI393189 MPM393189 MFQ393189 LVU393189 LLY393189 LCC393189 KSG393189 KIK393189 JYO393189 JOS393189 JEW393189 IVA393189 ILE393189 IBI393189 HRM393189 HHQ393189 GXU393189 GNY393189 GEC393189 FUG393189 FKK393189 FAO393189 EQS393189 EGW393189 DXA393189 DNE393189 DDI393189 CTM393189 CJQ393189 BZU393189 BPY393189 BGC393189 AWG393189 AMK393189 ACO393189 SS393189 IW393189 E393187 WVI327653 WLM327653 WBQ327653 VRU327653 VHY327653 UYC327653 UOG327653 UEK327653 TUO327653 TKS327653 TAW327653 SRA327653 SHE327653 RXI327653 RNM327653 RDQ327653 QTU327653 QJY327653 QAC327653 PQG327653 PGK327653 OWO327653 OMS327653 OCW327653 NTA327653 NJE327653 MZI327653 MPM327653 MFQ327653 LVU327653 LLY327653 LCC327653 KSG327653 KIK327653 JYO327653 JOS327653 JEW327653 IVA327653 ILE327653 IBI327653 HRM327653 HHQ327653 GXU327653 GNY327653 GEC327653 FUG327653 FKK327653 FAO327653 EQS327653 EGW327653 DXA327653 DNE327653 DDI327653 CTM327653 CJQ327653 BZU327653 BPY327653 BGC327653 AWG327653 AMK327653 ACO327653 SS327653 IW327653 E327651 WVI262117 WLM262117 WBQ262117 VRU262117 VHY262117 UYC262117 UOG262117 UEK262117 TUO262117 TKS262117 TAW262117 SRA262117 SHE262117 RXI262117 RNM262117 RDQ262117 QTU262117 QJY262117 QAC262117 PQG262117 PGK262117 OWO262117 OMS262117 OCW262117 NTA262117 NJE262117 MZI262117 MPM262117 MFQ262117 LVU262117 LLY262117 LCC262117 KSG262117 KIK262117 JYO262117 JOS262117 JEW262117 IVA262117 ILE262117 IBI262117 HRM262117 HHQ262117 GXU262117 GNY262117 GEC262117 FUG262117 FKK262117 FAO262117 EQS262117 EGW262117 DXA262117 DNE262117 DDI262117 CTM262117 CJQ262117 BZU262117 BPY262117 BGC262117 AWG262117 AMK262117 ACO262117 SS262117 IW262117 E262115 WVI196581 WLM196581 WBQ196581 VRU196581 VHY196581 UYC196581 UOG196581 UEK196581 TUO196581 TKS196581 TAW196581 SRA196581 SHE196581 RXI196581 RNM196581 RDQ196581 QTU196581 QJY196581 QAC196581 PQG196581 PGK196581 OWO196581 OMS196581 OCW196581 NTA196581 NJE196581 MZI196581 MPM196581 MFQ196581 LVU196581 LLY196581 LCC196581 KSG196581 KIK196581 JYO196581 JOS196581 JEW196581 IVA196581 ILE196581 IBI196581 HRM196581 HHQ196581 GXU196581 GNY196581 GEC196581 FUG196581 FKK196581 FAO196581 EQS196581 EGW196581 DXA196581 DNE196581 DDI196581 CTM196581 CJQ196581 BZU196581 BPY196581 BGC196581 AWG196581 AMK196581 ACO196581 SS196581 IW196581 E196579 WVI131045 WLM131045 WBQ131045 VRU131045 VHY131045 UYC131045 UOG131045 UEK131045 TUO131045 TKS131045 TAW131045 SRA131045 SHE131045 RXI131045 RNM131045 RDQ131045 QTU131045 QJY131045 QAC131045 PQG131045 PGK131045 OWO131045 OMS131045 OCW131045 NTA131045 NJE131045 MZI131045 MPM131045 MFQ131045 LVU131045 LLY131045 LCC131045 KSG131045 KIK131045 JYO131045 JOS131045 JEW131045 IVA131045 ILE131045 IBI131045 HRM131045 HHQ131045 GXU131045 GNY131045 GEC131045 FUG131045 FKK131045 FAO131045 EQS131045 EGW131045 DXA131045 DNE131045 DDI131045 CTM131045 CJQ131045 BZU131045 BPY131045 BGC131045 AWG131045 AMK131045 ACO131045 SS131045 IW131045 E131043 WVI65509 WLM65509 WBQ65509 VRU65509 VHY65509 UYC65509 UOG65509 UEK65509 TUO65509 TKS65509 TAW65509 SRA65509 SHE65509 RXI65509 RNM65509 RDQ65509 QTU65509 QJY65509 QAC65509 PQG65509 PGK65509 OWO65509 OMS65509 OCW65509 NTA65509 NJE65509 MZI65509 MPM65509 MFQ65509 LVU65509 LLY65509 LCC65509 KSG65509 KIK65509 JYO65509 JOS65509 JEW65509 IVA65509 ILE65509 IBI65509 HRM65509 HHQ65509 GXU65509 GNY65509 GEC65509 FUG65509 FKK65509 FAO65509 EQS65509 EGW65509 DXA65509 DNE65509 DDI65509 CTM65509 CJQ65509 BZU65509 BPY65509 BGC65509 AWG65509 AMK65509 ACO65509 SS65509 IW65509 E65507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E17" xr:uid="{86480840-6B55-7543-A9DA-D2AEAF088290}">
      <formula1>#REF!</formula1>
    </dataValidation>
    <dataValidation type="list" allowBlank="1" showInputMessage="1" showErrorMessage="1" sqref="IZ24:JA33 WVK983020:WVL983040 WLO983020:WLP983040 WBS983020:WBT983040 VRW983020:VRX983040 VIA983020:VIB983040 UYE983020:UYF983040 UOI983020:UOJ983040 UEM983020:UEN983040 TUQ983020:TUR983040 TKU983020:TKV983040 TAY983020:TAZ983040 SRC983020:SRD983040 SHG983020:SHH983040 RXK983020:RXL983040 RNO983020:RNP983040 RDS983020:RDT983040 QTW983020:QTX983040 QKA983020:QKB983040 QAE983020:QAF983040 PQI983020:PQJ983040 PGM983020:PGN983040 OWQ983020:OWR983040 OMU983020:OMV983040 OCY983020:OCZ983040 NTC983020:NTD983040 NJG983020:NJH983040 MZK983020:MZL983040 MPO983020:MPP983040 MFS983020:MFT983040 LVW983020:LVX983040 LMA983020:LMB983040 LCE983020:LCF983040 KSI983020:KSJ983040 KIM983020:KIN983040 JYQ983020:JYR983040 JOU983020:JOV983040 JEY983020:JEZ983040 IVC983020:IVD983040 ILG983020:ILH983040 IBK983020:IBL983040 HRO983020:HRP983040 HHS983020:HHT983040 GXW983020:GXX983040 GOA983020:GOB983040 GEE983020:GEF983040 FUI983020:FUJ983040 FKM983020:FKN983040 FAQ983020:FAR983040 EQU983020:EQV983040 EGY983020:EGZ983040 DXC983020:DXD983040 DNG983020:DNH983040 DDK983020:DDL983040 CTO983020:CTP983040 CJS983020:CJT983040 BZW983020:BZX983040 BQA983020:BQB983040 BGE983020:BGF983040 AWI983020:AWJ983040 AMM983020:AMN983040 ACQ983020:ACR983040 SU983020:SV983040 IY983020:IZ983040 G983020:H983040 WVK917484:WVL917504 WLO917484:WLP917504 WBS917484:WBT917504 VRW917484:VRX917504 VIA917484:VIB917504 UYE917484:UYF917504 UOI917484:UOJ917504 UEM917484:UEN917504 TUQ917484:TUR917504 TKU917484:TKV917504 TAY917484:TAZ917504 SRC917484:SRD917504 SHG917484:SHH917504 RXK917484:RXL917504 RNO917484:RNP917504 RDS917484:RDT917504 QTW917484:QTX917504 QKA917484:QKB917504 QAE917484:QAF917504 PQI917484:PQJ917504 PGM917484:PGN917504 OWQ917484:OWR917504 OMU917484:OMV917504 OCY917484:OCZ917504 NTC917484:NTD917504 NJG917484:NJH917504 MZK917484:MZL917504 MPO917484:MPP917504 MFS917484:MFT917504 LVW917484:LVX917504 LMA917484:LMB917504 LCE917484:LCF917504 KSI917484:KSJ917504 KIM917484:KIN917504 JYQ917484:JYR917504 JOU917484:JOV917504 JEY917484:JEZ917504 IVC917484:IVD917504 ILG917484:ILH917504 IBK917484:IBL917504 HRO917484:HRP917504 HHS917484:HHT917504 GXW917484:GXX917504 GOA917484:GOB917504 GEE917484:GEF917504 FUI917484:FUJ917504 FKM917484:FKN917504 FAQ917484:FAR917504 EQU917484:EQV917504 EGY917484:EGZ917504 DXC917484:DXD917504 DNG917484:DNH917504 DDK917484:DDL917504 CTO917484:CTP917504 CJS917484:CJT917504 BZW917484:BZX917504 BQA917484:BQB917504 BGE917484:BGF917504 AWI917484:AWJ917504 AMM917484:AMN917504 ACQ917484:ACR917504 SU917484:SV917504 IY917484:IZ917504 G917484:H917504 WVK851948:WVL851968 WLO851948:WLP851968 WBS851948:WBT851968 VRW851948:VRX851968 VIA851948:VIB851968 UYE851948:UYF851968 UOI851948:UOJ851968 UEM851948:UEN851968 TUQ851948:TUR851968 TKU851948:TKV851968 TAY851948:TAZ851968 SRC851948:SRD851968 SHG851948:SHH851968 RXK851948:RXL851968 RNO851948:RNP851968 RDS851948:RDT851968 QTW851948:QTX851968 QKA851948:QKB851968 QAE851948:QAF851968 PQI851948:PQJ851968 PGM851948:PGN851968 OWQ851948:OWR851968 OMU851948:OMV851968 OCY851948:OCZ851968 NTC851948:NTD851968 NJG851948:NJH851968 MZK851948:MZL851968 MPO851948:MPP851968 MFS851948:MFT851968 LVW851948:LVX851968 LMA851948:LMB851968 LCE851948:LCF851968 KSI851948:KSJ851968 KIM851948:KIN851968 JYQ851948:JYR851968 JOU851948:JOV851968 JEY851948:JEZ851968 IVC851948:IVD851968 ILG851948:ILH851968 IBK851948:IBL851968 HRO851948:HRP851968 HHS851948:HHT851968 GXW851948:GXX851968 GOA851948:GOB851968 GEE851948:GEF851968 FUI851948:FUJ851968 FKM851948:FKN851968 FAQ851948:FAR851968 EQU851948:EQV851968 EGY851948:EGZ851968 DXC851948:DXD851968 DNG851948:DNH851968 DDK851948:DDL851968 CTO851948:CTP851968 CJS851948:CJT851968 BZW851948:BZX851968 BQA851948:BQB851968 BGE851948:BGF851968 AWI851948:AWJ851968 AMM851948:AMN851968 ACQ851948:ACR851968 SU851948:SV851968 IY851948:IZ851968 G851948:H851968 WVK786412:WVL786432 WLO786412:WLP786432 WBS786412:WBT786432 VRW786412:VRX786432 VIA786412:VIB786432 UYE786412:UYF786432 UOI786412:UOJ786432 UEM786412:UEN786432 TUQ786412:TUR786432 TKU786412:TKV786432 TAY786412:TAZ786432 SRC786412:SRD786432 SHG786412:SHH786432 RXK786412:RXL786432 RNO786412:RNP786432 RDS786412:RDT786432 QTW786412:QTX786432 QKA786412:QKB786432 QAE786412:QAF786432 PQI786412:PQJ786432 PGM786412:PGN786432 OWQ786412:OWR786432 OMU786412:OMV786432 OCY786412:OCZ786432 NTC786412:NTD786432 NJG786412:NJH786432 MZK786412:MZL786432 MPO786412:MPP786432 MFS786412:MFT786432 LVW786412:LVX786432 LMA786412:LMB786432 LCE786412:LCF786432 KSI786412:KSJ786432 KIM786412:KIN786432 JYQ786412:JYR786432 JOU786412:JOV786432 JEY786412:JEZ786432 IVC786412:IVD786432 ILG786412:ILH786432 IBK786412:IBL786432 HRO786412:HRP786432 HHS786412:HHT786432 GXW786412:GXX786432 GOA786412:GOB786432 GEE786412:GEF786432 FUI786412:FUJ786432 FKM786412:FKN786432 FAQ786412:FAR786432 EQU786412:EQV786432 EGY786412:EGZ786432 DXC786412:DXD786432 DNG786412:DNH786432 DDK786412:DDL786432 CTO786412:CTP786432 CJS786412:CJT786432 BZW786412:BZX786432 BQA786412:BQB786432 BGE786412:BGF786432 AWI786412:AWJ786432 AMM786412:AMN786432 ACQ786412:ACR786432 SU786412:SV786432 IY786412:IZ786432 G786412:H786432 WVK720876:WVL720896 WLO720876:WLP720896 WBS720876:WBT720896 VRW720876:VRX720896 VIA720876:VIB720896 UYE720876:UYF720896 UOI720876:UOJ720896 UEM720876:UEN720896 TUQ720876:TUR720896 TKU720876:TKV720896 TAY720876:TAZ720896 SRC720876:SRD720896 SHG720876:SHH720896 RXK720876:RXL720896 RNO720876:RNP720896 RDS720876:RDT720896 QTW720876:QTX720896 QKA720876:QKB720896 QAE720876:QAF720896 PQI720876:PQJ720896 PGM720876:PGN720896 OWQ720876:OWR720896 OMU720876:OMV720896 OCY720876:OCZ720896 NTC720876:NTD720896 NJG720876:NJH720896 MZK720876:MZL720896 MPO720876:MPP720896 MFS720876:MFT720896 LVW720876:LVX720896 LMA720876:LMB720896 LCE720876:LCF720896 KSI720876:KSJ720896 KIM720876:KIN720896 JYQ720876:JYR720896 JOU720876:JOV720896 JEY720876:JEZ720896 IVC720876:IVD720896 ILG720876:ILH720896 IBK720876:IBL720896 HRO720876:HRP720896 HHS720876:HHT720896 GXW720876:GXX720896 GOA720876:GOB720896 GEE720876:GEF720896 FUI720876:FUJ720896 FKM720876:FKN720896 FAQ720876:FAR720896 EQU720876:EQV720896 EGY720876:EGZ720896 DXC720876:DXD720896 DNG720876:DNH720896 DDK720876:DDL720896 CTO720876:CTP720896 CJS720876:CJT720896 BZW720876:BZX720896 BQA720876:BQB720896 BGE720876:BGF720896 AWI720876:AWJ720896 AMM720876:AMN720896 ACQ720876:ACR720896 SU720876:SV720896 IY720876:IZ720896 G720876:H720896 WVK655340:WVL655360 WLO655340:WLP655360 WBS655340:WBT655360 VRW655340:VRX655360 VIA655340:VIB655360 UYE655340:UYF655360 UOI655340:UOJ655360 UEM655340:UEN655360 TUQ655340:TUR655360 TKU655340:TKV655360 TAY655340:TAZ655360 SRC655340:SRD655360 SHG655340:SHH655360 RXK655340:RXL655360 RNO655340:RNP655360 RDS655340:RDT655360 QTW655340:QTX655360 QKA655340:QKB655360 QAE655340:QAF655360 PQI655340:PQJ655360 PGM655340:PGN655360 OWQ655340:OWR655360 OMU655340:OMV655360 OCY655340:OCZ655360 NTC655340:NTD655360 NJG655340:NJH655360 MZK655340:MZL655360 MPO655340:MPP655360 MFS655340:MFT655360 LVW655340:LVX655360 LMA655340:LMB655360 LCE655340:LCF655360 KSI655340:KSJ655360 KIM655340:KIN655360 JYQ655340:JYR655360 JOU655340:JOV655360 JEY655340:JEZ655360 IVC655340:IVD655360 ILG655340:ILH655360 IBK655340:IBL655360 HRO655340:HRP655360 HHS655340:HHT655360 GXW655340:GXX655360 GOA655340:GOB655360 GEE655340:GEF655360 FUI655340:FUJ655360 FKM655340:FKN655360 FAQ655340:FAR655360 EQU655340:EQV655360 EGY655340:EGZ655360 DXC655340:DXD655360 DNG655340:DNH655360 DDK655340:DDL655360 CTO655340:CTP655360 CJS655340:CJT655360 BZW655340:BZX655360 BQA655340:BQB655360 BGE655340:BGF655360 AWI655340:AWJ655360 AMM655340:AMN655360 ACQ655340:ACR655360 SU655340:SV655360 IY655340:IZ655360 G655340:H655360 WVK589804:WVL589824 WLO589804:WLP589824 WBS589804:WBT589824 VRW589804:VRX589824 VIA589804:VIB589824 UYE589804:UYF589824 UOI589804:UOJ589824 UEM589804:UEN589824 TUQ589804:TUR589824 TKU589804:TKV589824 TAY589804:TAZ589824 SRC589804:SRD589824 SHG589804:SHH589824 RXK589804:RXL589824 RNO589804:RNP589824 RDS589804:RDT589824 QTW589804:QTX589824 QKA589804:QKB589824 QAE589804:QAF589824 PQI589804:PQJ589824 PGM589804:PGN589824 OWQ589804:OWR589824 OMU589804:OMV589824 OCY589804:OCZ589824 NTC589804:NTD589824 NJG589804:NJH589824 MZK589804:MZL589824 MPO589804:MPP589824 MFS589804:MFT589824 LVW589804:LVX589824 LMA589804:LMB589824 LCE589804:LCF589824 KSI589804:KSJ589824 KIM589804:KIN589824 JYQ589804:JYR589824 JOU589804:JOV589824 JEY589804:JEZ589824 IVC589804:IVD589824 ILG589804:ILH589824 IBK589804:IBL589824 HRO589804:HRP589824 HHS589804:HHT589824 GXW589804:GXX589824 GOA589804:GOB589824 GEE589804:GEF589824 FUI589804:FUJ589824 FKM589804:FKN589824 FAQ589804:FAR589824 EQU589804:EQV589824 EGY589804:EGZ589824 DXC589804:DXD589824 DNG589804:DNH589824 DDK589804:DDL589824 CTO589804:CTP589824 CJS589804:CJT589824 BZW589804:BZX589824 BQA589804:BQB589824 BGE589804:BGF589824 AWI589804:AWJ589824 AMM589804:AMN589824 ACQ589804:ACR589824 SU589804:SV589824 IY589804:IZ589824 G589804:H589824 WVK524268:WVL524288 WLO524268:WLP524288 WBS524268:WBT524288 VRW524268:VRX524288 VIA524268:VIB524288 UYE524268:UYF524288 UOI524268:UOJ524288 UEM524268:UEN524288 TUQ524268:TUR524288 TKU524268:TKV524288 TAY524268:TAZ524288 SRC524268:SRD524288 SHG524268:SHH524288 RXK524268:RXL524288 RNO524268:RNP524288 RDS524268:RDT524288 QTW524268:QTX524288 QKA524268:QKB524288 QAE524268:QAF524288 PQI524268:PQJ524288 PGM524268:PGN524288 OWQ524268:OWR524288 OMU524268:OMV524288 OCY524268:OCZ524288 NTC524268:NTD524288 NJG524268:NJH524288 MZK524268:MZL524288 MPO524268:MPP524288 MFS524268:MFT524288 LVW524268:LVX524288 LMA524268:LMB524288 LCE524268:LCF524288 KSI524268:KSJ524288 KIM524268:KIN524288 JYQ524268:JYR524288 JOU524268:JOV524288 JEY524268:JEZ524288 IVC524268:IVD524288 ILG524268:ILH524288 IBK524268:IBL524288 HRO524268:HRP524288 HHS524268:HHT524288 GXW524268:GXX524288 GOA524268:GOB524288 GEE524268:GEF524288 FUI524268:FUJ524288 FKM524268:FKN524288 FAQ524268:FAR524288 EQU524268:EQV524288 EGY524268:EGZ524288 DXC524268:DXD524288 DNG524268:DNH524288 DDK524268:DDL524288 CTO524268:CTP524288 CJS524268:CJT524288 BZW524268:BZX524288 BQA524268:BQB524288 BGE524268:BGF524288 AWI524268:AWJ524288 AMM524268:AMN524288 ACQ524268:ACR524288 SU524268:SV524288 IY524268:IZ524288 G524268:H524288 WVK458732:WVL458752 WLO458732:WLP458752 WBS458732:WBT458752 VRW458732:VRX458752 VIA458732:VIB458752 UYE458732:UYF458752 UOI458732:UOJ458752 UEM458732:UEN458752 TUQ458732:TUR458752 TKU458732:TKV458752 TAY458732:TAZ458752 SRC458732:SRD458752 SHG458732:SHH458752 RXK458732:RXL458752 RNO458732:RNP458752 RDS458732:RDT458752 QTW458732:QTX458752 QKA458732:QKB458752 QAE458732:QAF458752 PQI458732:PQJ458752 PGM458732:PGN458752 OWQ458732:OWR458752 OMU458732:OMV458752 OCY458732:OCZ458752 NTC458732:NTD458752 NJG458732:NJH458752 MZK458732:MZL458752 MPO458732:MPP458752 MFS458732:MFT458752 LVW458732:LVX458752 LMA458732:LMB458752 LCE458732:LCF458752 KSI458732:KSJ458752 KIM458732:KIN458752 JYQ458732:JYR458752 JOU458732:JOV458752 JEY458732:JEZ458752 IVC458732:IVD458752 ILG458732:ILH458752 IBK458732:IBL458752 HRO458732:HRP458752 HHS458732:HHT458752 GXW458732:GXX458752 GOA458732:GOB458752 GEE458732:GEF458752 FUI458732:FUJ458752 FKM458732:FKN458752 FAQ458732:FAR458752 EQU458732:EQV458752 EGY458732:EGZ458752 DXC458732:DXD458752 DNG458732:DNH458752 DDK458732:DDL458752 CTO458732:CTP458752 CJS458732:CJT458752 BZW458732:BZX458752 BQA458732:BQB458752 BGE458732:BGF458752 AWI458732:AWJ458752 AMM458732:AMN458752 ACQ458732:ACR458752 SU458732:SV458752 IY458732:IZ458752 G458732:H458752 WVK393196:WVL393216 WLO393196:WLP393216 WBS393196:WBT393216 VRW393196:VRX393216 VIA393196:VIB393216 UYE393196:UYF393216 UOI393196:UOJ393216 UEM393196:UEN393216 TUQ393196:TUR393216 TKU393196:TKV393216 TAY393196:TAZ393216 SRC393196:SRD393216 SHG393196:SHH393216 RXK393196:RXL393216 RNO393196:RNP393216 RDS393196:RDT393216 QTW393196:QTX393216 QKA393196:QKB393216 QAE393196:QAF393216 PQI393196:PQJ393216 PGM393196:PGN393216 OWQ393196:OWR393216 OMU393196:OMV393216 OCY393196:OCZ393216 NTC393196:NTD393216 NJG393196:NJH393216 MZK393196:MZL393216 MPO393196:MPP393216 MFS393196:MFT393216 LVW393196:LVX393216 LMA393196:LMB393216 LCE393196:LCF393216 KSI393196:KSJ393216 KIM393196:KIN393216 JYQ393196:JYR393216 JOU393196:JOV393216 JEY393196:JEZ393216 IVC393196:IVD393216 ILG393196:ILH393216 IBK393196:IBL393216 HRO393196:HRP393216 HHS393196:HHT393216 GXW393196:GXX393216 GOA393196:GOB393216 GEE393196:GEF393216 FUI393196:FUJ393216 FKM393196:FKN393216 FAQ393196:FAR393216 EQU393196:EQV393216 EGY393196:EGZ393216 DXC393196:DXD393216 DNG393196:DNH393216 DDK393196:DDL393216 CTO393196:CTP393216 CJS393196:CJT393216 BZW393196:BZX393216 BQA393196:BQB393216 BGE393196:BGF393216 AWI393196:AWJ393216 AMM393196:AMN393216 ACQ393196:ACR393216 SU393196:SV393216 IY393196:IZ393216 G393196:H393216 WVK327660:WVL327680 WLO327660:WLP327680 WBS327660:WBT327680 VRW327660:VRX327680 VIA327660:VIB327680 UYE327660:UYF327680 UOI327660:UOJ327680 UEM327660:UEN327680 TUQ327660:TUR327680 TKU327660:TKV327680 TAY327660:TAZ327680 SRC327660:SRD327680 SHG327660:SHH327680 RXK327660:RXL327680 RNO327660:RNP327680 RDS327660:RDT327680 QTW327660:QTX327680 QKA327660:QKB327680 QAE327660:QAF327680 PQI327660:PQJ327680 PGM327660:PGN327680 OWQ327660:OWR327680 OMU327660:OMV327680 OCY327660:OCZ327680 NTC327660:NTD327680 NJG327660:NJH327680 MZK327660:MZL327680 MPO327660:MPP327680 MFS327660:MFT327680 LVW327660:LVX327680 LMA327660:LMB327680 LCE327660:LCF327680 KSI327660:KSJ327680 KIM327660:KIN327680 JYQ327660:JYR327680 JOU327660:JOV327680 JEY327660:JEZ327680 IVC327660:IVD327680 ILG327660:ILH327680 IBK327660:IBL327680 HRO327660:HRP327680 HHS327660:HHT327680 GXW327660:GXX327680 GOA327660:GOB327680 GEE327660:GEF327680 FUI327660:FUJ327680 FKM327660:FKN327680 FAQ327660:FAR327680 EQU327660:EQV327680 EGY327660:EGZ327680 DXC327660:DXD327680 DNG327660:DNH327680 DDK327660:DDL327680 CTO327660:CTP327680 CJS327660:CJT327680 BZW327660:BZX327680 BQA327660:BQB327680 BGE327660:BGF327680 AWI327660:AWJ327680 AMM327660:AMN327680 ACQ327660:ACR327680 SU327660:SV327680 IY327660:IZ327680 G327660:H327680 WVK262124:WVL262144 WLO262124:WLP262144 WBS262124:WBT262144 VRW262124:VRX262144 VIA262124:VIB262144 UYE262124:UYF262144 UOI262124:UOJ262144 UEM262124:UEN262144 TUQ262124:TUR262144 TKU262124:TKV262144 TAY262124:TAZ262144 SRC262124:SRD262144 SHG262124:SHH262144 RXK262124:RXL262144 RNO262124:RNP262144 RDS262124:RDT262144 QTW262124:QTX262144 QKA262124:QKB262144 QAE262124:QAF262144 PQI262124:PQJ262144 PGM262124:PGN262144 OWQ262124:OWR262144 OMU262124:OMV262144 OCY262124:OCZ262144 NTC262124:NTD262144 NJG262124:NJH262144 MZK262124:MZL262144 MPO262124:MPP262144 MFS262124:MFT262144 LVW262124:LVX262144 LMA262124:LMB262144 LCE262124:LCF262144 KSI262124:KSJ262144 KIM262124:KIN262144 JYQ262124:JYR262144 JOU262124:JOV262144 JEY262124:JEZ262144 IVC262124:IVD262144 ILG262124:ILH262144 IBK262124:IBL262144 HRO262124:HRP262144 HHS262124:HHT262144 GXW262124:GXX262144 GOA262124:GOB262144 GEE262124:GEF262144 FUI262124:FUJ262144 FKM262124:FKN262144 FAQ262124:FAR262144 EQU262124:EQV262144 EGY262124:EGZ262144 DXC262124:DXD262144 DNG262124:DNH262144 DDK262124:DDL262144 CTO262124:CTP262144 CJS262124:CJT262144 BZW262124:BZX262144 BQA262124:BQB262144 BGE262124:BGF262144 AWI262124:AWJ262144 AMM262124:AMN262144 ACQ262124:ACR262144 SU262124:SV262144 IY262124:IZ262144 G262124:H262144 WVK196588:WVL196608 WLO196588:WLP196608 WBS196588:WBT196608 VRW196588:VRX196608 VIA196588:VIB196608 UYE196588:UYF196608 UOI196588:UOJ196608 UEM196588:UEN196608 TUQ196588:TUR196608 TKU196588:TKV196608 TAY196588:TAZ196608 SRC196588:SRD196608 SHG196588:SHH196608 RXK196588:RXL196608 RNO196588:RNP196608 RDS196588:RDT196608 QTW196588:QTX196608 QKA196588:QKB196608 QAE196588:QAF196608 PQI196588:PQJ196608 PGM196588:PGN196608 OWQ196588:OWR196608 OMU196588:OMV196608 OCY196588:OCZ196608 NTC196588:NTD196608 NJG196588:NJH196608 MZK196588:MZL196608 MPO196588:MPP196608 MFS196588:MFT196608 LVW196588:LVX196608 LMA196588:LMB196608 LCE196588:LCF196608 KSI196588:KSJ196608 KIM196588:KIN196608 JYQ196588:JYR196608 JOU196588:JOV196608 JEY196588:JEZ196608 IVC196588:IVD196608 ILG196588:ILH196608 IBK196588:IBL196608 HRO196588:HRP196608 HHS196588:HHT196608 GXW196588:GXX196608 GOA196588:GOB196608 GEE196588:GEF196608 FUI196588:FUJ196608 FKM196588:FKN196608 FAQ196588:FAR196608 EQU196588:EQV196608 EGY196588:EGZ196608 DXC196588:DXD196608 DNG196588:DNH196608 DDK196588:DDL196608 CTO196588:CTP196608 CJS196588:CJT196608 BZW196588:BZX196608 BQA196588:BQB196608 BGE196588:BGF196608 AWI196588:AWJ196608 AMM196588:AMN196608 ACQ196588:ACR196608 SU196588:SV196608 IY196588:IZ196608 G196588:H196608 WVK131052:WVL131072 WLO131052:WLP131072 WBS131052:WBT131072 VRW131052:VRX131072 VIA131052:VIB131072 UYE131052:UYF131072 UOI131052:UOJ131072 UEM131052:UEN131072 TUQ131052:TUR131072 TKU131052:TKV131072 TAY131052:TAZ131072 SRC131052:SRD131072 SHG131052:SHH131072 RXK131052:RXL131072 RNO131052:RNP131072 RDS131052:RDT131072 QTW131052:QTX131072 QKA131052:QKB131072 QAE131052:QAF131072 PQI131052:PQJ131072 PGM131052:PGN131072 OWQ131052:OWR131072 OMU131052:OMV131072 OCY131052:OCZ131072 NTC131052:NTD131072 NJG131052:NJH131072 MZK131052:MZL131072 MPO131052:MPP131072 MFS131052:MFT131072 LVW131052:LVX131072 LMA131052:LMB131072 LCE131052:LCF131072 KSI131052:KSJ131072 KIM131052:KIN131072 JYQ131052:JYR131072 JOU131052:JOV131072 JEY131052:JEZ131072 IVC131052:IVD131072 ILG131052:ILH131072 IBK131052:IBL131072 HRO131052:HRP131072 HHS131052:HHT131072 GXW131052:GXX131072 GOA131052:GOB131072 GEE131052:GEF131072 FUI131052:FUJ131072 FKM131052:FKN131072 FAQ131052:FAR131072 EQU131052:EQV131072 EGY131052:EGZ131072 DXC131052:DXD131072 DNG131052:DNH131072 DDK131052:DDL131072 CTO131052:CTP131072 CJS131052:CJT131072 BZW131052:BZX131072 BQA131052:BQB131072 BGE131052:BGF131072 AWI131052:AWJ131072 AMM131052:AMN131072 ACQ131052:ACR131072 SU131052:SV131072 IY131052:IZ131072 G131052:H131072 WVK65516:WVL65536 WLO65516:WLP65536 WBS65516:WBT65536 VRW65516:VRX65536 VIA65516:VIB65536 UYE65516:UYF65536 UOI65516:UOJ65536 UEM65516:UEN65536 TUQ65516:TUR65536 TKU65516:TKV65536 TAY65516:TAZ65536 SRC65516:SRD65536 SHG65516:SHH65536 RXK65516:RXL65536 RNO65516:RNP65536 RDS65516:RDT65536 QTW65516:QTX65536 QKA65516:QKB65536 QAE65516:QAF65536 PQI65516:PQJ65536 PGM65516:PGN65536 OWQ65516:OWR65536 OMU65516:OMV65536 OCY65516:OCZ65536 NTC65516:NTD65536 NJG65516:NJH65536 MZK65516:MZL65536 MPO65516:MPP65536 MFS65516:MFT65536 LVW65516:LVX65536 LMA65516:LMB65536 LCE65516:LCF65536 KSI65516:KSJ65536 KIM65516:KIN65536 JYQ65516:JYR65536 JOU65516:JOV65536 JEY65516:JEZ65536 IVC65516:IVD65536 ILG65516:ILH65536 IBK65516:IBL65536 HRO65516:HRP65536 HHS65516:HHT65536 GXW65516:GXX65536 GOA65516:GOB65536 GEE65516:GEF65536 FUI65516:FUJ65536 FKM65516:FKN65536 FAQ65516:FAR65536 EQU65516:EQV65536 EGY65516:EGZ65536 DXC65516:DXD65536 DNG65516:DNH65536 DDK65516:DDL65536 CTO65516:CTP65536 CJS65516:CJT65536 BZW65516:BZX65536 BQA65516:BQB65536 BGE65516:BGF65536 AWI65516:AWJ65536 AMM65516:AMN65536 ACQ65516:ACR65536 SU65516:SV65536 IY65516:IZ65536 G65516:H65536 WVL24:WVM33 WLP24:WLQ33 WBT24:WBU33 VRX24:VRY33 VIB24:VIC33 UYF24:UYG33 UOJ24:UOK33 UEN24:UEO33 TUR24:TUS33 TKV24:TKW33 TAZ24:TBA33 SRD24:SRE33 SHH24:SHI33 RXL24:RXM33 RNP24:RNQ33 RDT24:RDU33 QTX24:QTY33 QKB24:QKC33 QAF24:QAG33 PQJ24:PQK33 PGN24:PGO33 OWR24:OWS33 OMV24:OMW33 OCZ24:ODA33 NTD24:NTE33 NJH24:NJI33 MZL24:MZM33 MPP24:MPQ33 MFT24:MFU33 LVX24:LVY33 LMB24:LMC33 LCF24:LCG33 KSJ24:KSK33 KIN24:KIO33 JYR24:JYS33 JOV24:JOW33 JEZ24:JFA33 IVD24:IVE33 ILH24:ILI33 IBL24:IBM33 HRP24:HRQ33 HHT24:HHU33 GXX24:GXY33 GOB24:GOC33 GEF24:GEG33 FUJ24:FUK33 FKN24:FKO33 FAR24:FAS33 EQV24:EQW33 EGZ24:EHA33 DXD24:DXE33 DNH24:DNI33 DDL24:DDM33 CTP24:CTQ33 CJT24:CJU33 BZX24:BZY33 BQB24:BQC33 BGF24:BGG33 AWJ24:AWK33 AMN24:AMO33 ACR24:ACS33 SV24:SW33 IT7:IU7 WVF983003:WVG983003 WLJ983003:WLK983003 WBN983003:WBO983003 VRR983003:VRS983003 VHV983003:VHW983003 UXZ983003:UYA983003 UOD983003:UOE983003 UEH983003:UEI983003 TUL983003:TUM983003 TKP983003:TKQ983003 TAT983003:TAU983003 SQX983003:SQY983003 SHB983003:SHC983003 RXF983003:RXG983003 RNJ983003:RNK983003 RDN983003:RDO983003 QTR983003:QTS983003 QJV983003:QJW983003 PZZ983003:QAA983003 PQD983003:PQE983003 PGH983003:PGI983003 OWL983003:OWM983003 OMP983003:OMQ983003 OCT983003:OCU983003 NSX983003:NSY983003 NJB983003:NJC983003 MZF983003:MZG983003 MPJ983003:MPK983003 MFN983003:MFO983003 LVR983003:LVS983003 LLV983003:LLW983003 LBZ983003:LCA983003 KSD983003:KSE983003 KIH983003:KII983003 JYL983003:JYM983003 JOP983003:JOQ983003 JET983003:JEU983003 IUX983003:IUY983003 ILB983003:ILC983003 IBF983003:IBG983003 HRJ983003:HRK983003 HHN983003:HHO983003 GXR983003:GXS983003 GNV983003:GNW983003 GDZ983003:GEA983003 FUD983003:FUE983003 FKH983003:FKI983003 FAL983003:FAM983003 EQP983003:EQQ983003 EGT983003:EGU983003 DWX983003:DWY983003 DNB983003:DNC983003 DDF983003:DDG983003 CTJ983003:CTK983003 CJN983003:CJO983003 BZR983003:BZS983003 BPV983003:BPW983003 BFZ983003:BGA983003 AWD983003:AWE983003 AMH983003:AMI983003 ACL983003:ACM983003 SP983003:SQ983003 IT983003:IU983003 B983003:C983003 WVF917467:WVG917467 WLJ917467:WLK917467 WBN917467:WBO917467 VRR917467:VRS917467 VHV917467:VHW917467 UXZ917467:UYA917467 UOD917467:UOE917467 UEH917467:UEI917467 TUL917467:TUM917467 TKP917467:TKQ917467 TAT917467:TAU917467 SQX917467:SQY917467 SHB917467:SHC917467 RXF917467:RXG917467 RNJ917467:RNK917467 RDN917467:RDO917467 QTR917467:QTS917467 QJV917467:QJW917467 PZZ917467:QAA917467 PQD917467:PQE917467 PGH917467:PGI917467 OWL917467:OWM917467 OMP917467:OMQ917467 OCT917467:OCU917467 NSX917467:NSY917467 NJB917467:NJC917467 MZF917467:MZG917467 MPJ917467:MPK917467 MFN917467:MFO917467 LVR917467:LVS917467 LLV917467:LLW917467 LBZ917467:LCA917467 KSD917467:KSE917467 KIH917467:KII917467 JYL917467:JYM917467 JOP917467:JOQ917467 JET917467:JEU917467 IUX917467:IUY917467 ILB917467:ILC917467 IBF917467:IBG917467 HRJ917467:HRK917467 HHN917467:HHO917467 GXR917467:GXS917467 GNV917467:GNW917467 GDZ917467:GEA917467 FUD917467:FUE917467 FKH917467:FKI917467 FAL917467:FAM917467 EQP917467:EQQ917467 EGT917467:EGU917467 DWX917467:DWY917467 DNB917467:DNC917467 DDF917467:DDG917467 CTJ917467:CTK917467 CJN917467:CJO917467 BZR917467:BZS917467 BPV917467:BPW917467 BFZ917467:BGA917467 AWD917467:AWE917467 AMH917467:AMI917467 ACL917467:ACM917467 SP917467:SQ917467 IT917467:IU917467 B917467:C917467 WVF851931:WVG851931 WLJ851931:WLK851931 WBN851931:WBO851931 VRR851931:VRS851931 VHV851931:VHW851931 UXZ851931:UYA851931 UOD851931:UOE851931 UEH851931:UEI851931 TUL851931:TUM851931 TKP851931:TKQ851931 TAT851931:TAU851931 SQX851931:SQY851931 SHB851931:SHC851931 RXF851931:RXG851931 RNJ851931:RNK851931 RDN851931:RDO851931 QTR851931:QTS851931 QJV851931:QJW851931 PZZ851931:QAA851931 PQD851931:PQE851931 PGH851931:PGI851931 OWL851931:OWM851931 OMP851931:OMQ851931 OCT851931:OCU851931 NSX851931:NSY851931 NJB851931:NJC851931 MZF851931:MZG851931 MPJ851931:MPK851931 MFN851931:MFO851931 LVR851931:LVS851931 LLV851931:LLW851931 LBZ851931:LCA851931 KSD851931:KSE851931 KIH851931:KII851931 JYL851931:JYM851931 JOP851931:JOQ851931 JET851931:JEU851931 IUX851931:IUY851931 ILB851931:ILC851931 IBF851931:IBG851931 HRJ851931:HRK851931 HHN851931:HHO851931 GXR851931:GXS851931 GNV851931:GNW851931 GDZ851931:GEA851931 FUD851931:FUE851931 FKH851931:FKI851931 FAL851931:FAM851931 EQP851931:EQQ851931 EGT851931:EGU851931 DWX851931:DWY851931 DNB851931:DNC851931 DDF851931:DDG851931 CTJ851931:CTK851931 CJN851931:CJO851931 BZR851931:BZS851931 BPV851931:BPW851931 BFZ851931:BGA851931 AWD851931:AWE851931 AMH851931:AMI851931 ACL851931:ACM851931 SP851931:SQ851931 IT851931:IU851931 B851931:C851931 WVF786395:WVG786395 WLJ786395:WLK786395 WBN786395:WBO786395 VRR786395:VRS786395 VHV786395:VHW786395 UXZ786395:UYA786395 UOD786395:UOE786395 UEH786395:UEI786395 TUL786395:TUM786395 TKP786395:TKQ786395 TAT786395:TAU786395 SQX786395:SQY786395 SHB786395:SHC786395 RXF786395:RXG786395 RNJ786395:RNK786395 RDN786395:RDO786395 QTR786395:QTS786395 QJV786395:QJW786395 PZZ786395:QAA786395 PQD786395:PQE786395 PGH786395:PGI786395 OWL786395:OWM786395 OMP786395:OMQ786395 OCT786395:OCU786395 NSX786395:NSY786395 NJB786395:NJC786395 MZF786395:MZG786395 MPJ786395:MPK786395 MFN786395:MFO786395 LVR786395:LVS786395 LLV786395:LLW786395 LBZ786395:LCA786395 KSD786395:KSE786395 KIH786395:KII786395 JYL786395:JYM786395 JOP786395:JOQ786395 JET786395:JEU786395 IUX786395:IUY786395 ILB786395:ILC786395 IBF786395:IBG786395 HRJ786395:HRK786395 HHN786395:HHO786395 GXR786395:GXS786395 GNV786395:GNW786395 GDZ786395:GEA786395 FUD786395:FUE786395 FKH786395:FKI786395 FAL786395:FAM786395 EQP786395:EQQ786395 EGT786395:EGU786395 DWX786395:DWY786395 DNB786395:DNC786395 DDF786395:DDG786395 CTJ786395:CTK786395 CJN786395:CJO786395 BZR786395:BZS786395 BPV786395:BPW786395 BFZ786395:BGA786395 AWD786395:AWE786395 AMH786395:AMI786395 ACL786395:ACM786395 SP786395:SQ786395 IT786395:IU786395 B786395:C786395 WVF720859:WVG720859 WLJ720859:WLK720859 WBN720859:WBO720859 VRR720859:VRS720859 VHV720859:VHW720859 UXZ720859:UYA720859 UOD720859:UOE720859 UEH720859:UEI720859 TUL720859:TUM720859 TKP720859:TKQ720859 TAT720859:TAU720859 SQX720859:SQY720859 SHB720859:SHC720859 RXF720859:RXG720859 RNJ720859:RNK720859 RDN720859:RDO720859 QTR720859:QTS720859 QJV720859:QJW720859 PZZ720859:QAA720859 PQD720859:PQE720859 PGH720859:PGI720859 OWL720859:OWM720859 OMP720859:OMQ720859 OCT720859:OCU720859 NSX720859:NSY720859 NJB720859:NJC720859 MZF720859:MZG720859 MPJ720859:MPK720859 MFN720859:MFO720859 LVR720859:LVS720859 LLV720859:LLW720859 LBZ720859:LCA720859 KSD720859:KSE720859 KIH720859:KII720859 JYL720859:JYM720859 JOP720859:JOQ720859 JET720859:JEU720859 IUX720859:IUY720859 ILB720859:ILC720859 IBF720859:IBG720859 HRJ720859:HRK720859 HHN720859:HHO720859 GXR720859:GXS720859 GNV720859:GNW720859 GDZ720859:GEA720859 FUD720859:FUE720859 FKH720859:FKI720859 FAL720859:FAM720859 EQP720859:EQQ720859 EGT720859:EGU720859 DWX720859:DWY720859 DNB720859:DNC720859 DDF720859:DDG720859 CTJ720859:CTK720859 CJN720859:CJO720859 BZR720859:BZS720859 BPV720859:BPW720859 BFZ720859:BGA720859 AWD720859:AWE720859 AMH720859:AMI720859 ACL720859:ACM720859 SP720859:SQ720859 IT720859:IU720859 B720859:C720859 WVF655323:WVG655323 WLJ655323:WLK655323 WBN655323:WBO655323 VRR655323:VRS655323 VHV655323:VHW655323 UXZ655323:UYA655323 UOD655323:UOE655323 UEH655323:UEI655323 TUL655323:TUM655323 TKP655323:TKQ655323 TAT655323:TAU655323 SQX655323:SQY655323 SHB655323:SHC655323 RXF655323:RXG655323 RNJ655323:RNK655323 RDN655323:RDO655323 QTR655323:QTS655323 QJV655323:QJW655323 PZZ655323:QAA655323 PQD655323:PQE655323 PGH655323:PGI655323 OWL655323:OWM655323 OMP655323:OMQ655323 OCT655323:OCU655323 NSX655323:NSY655323 NJB655323:NJC655323 MZF655323:MZG655323 MPJ655323:MPK655323 MFN655323:MFO655323 LVR655323:LVS655323 LLV655323:LLW655323 LBZ655323:LCA655323 KSD655323:KSE655323 KIH655323:KII655323 JYL655323:JYM655323 JOP655323:JOQ655323 JET655323:JEU655323 IUX655323:IUY655323 ILB655323:ILC655323 IBF655323:IBG655323 HRJ655323:HRK655323 HHN655323:HHO655323 GXR655323:GXS655323 GNV655323:GNW655323 GDZ655323:GEA655323 FUD655323:FUE655323 FKH655323:FKI655323 FAL655323:FAM655323 EQP655323:EQQ655323 EGT655323:EGU655323 DWX655323:DWY655323 DNB655323:DNC655323 DDF655323:DDG655323 CTJ655323:CTK655323 CJN655323:CJO655323 BZR655323:BZS655323 BPV655323:BPW655323 BFZ655323:BGA655323 AWD655323:AWE655323 AMH655323:AMI655323 ACL655323:ACM655323 SP655323:SQ655323 IT655323:IU655323 B655323:C655323 WVF589787:WVG589787 WLJ589787:WLK589787 WBN589787:WBO589787 VRR589787:VRS589787 VHV589787:VHW589787 UXZ589787:UYA589787 UOD589787:UOE589787 UEH589787:UEI589787 TUL589787:TUM589787 TKP589787:TKQ589787 TAT589787:TAU589787 SQX589787:SQY589787 SHB589787:SHC589787 RXF589787:RXG589787 RNJ589787:RNK589787 RDN589787:RDO589787 QTR589787:QTS589787 QJV589787:QJW589787 PZZ589787:QAA589787 PQD589787:PQE589787 PGH589787:PGI589787 OWL589787:OWM589787 OMP589787:OMQ589787 OCT589787:OCU589787 NSX589787:NSY589787 NJB589787:NJC589787 MZF589787:MZG589787 MPJ589787:MPK589787 MFN589787:MFO589787 LVR589787:LVS589787 LLV589787:LLW589787 LBZ589787:LCA589787 KSD589787:KSE589787 KIH589787:KII589787 JYL589787:JYM589787 JOP589787:JOQ589787 JET589787:JEU589787 IUX589787:IUY589787 ILB589787:ILC589787 IBF589787:IBG589787 HRJ589787:HRK589787 HHN589787:HHO589787 GXR589787:GXS589787 GNV589787:GNW589787 GDZ589787:GEA589787 FUD589787:FUE589787 FKH589787:FKI589787 FAL589787:FAM589787 EQP589787:EQQ589787 EGT589787:EGU589787 DWX589787:DWY589787 DNB589787:DNC589787 DDF589787:DDG589787 CTJ589787:CTK589787 CJN589787:CJO589787 BZR589787:BZS589787 BPV589787:BPW589787 BFZ589787:BGA589787 AWD589787:AWE589787 AMH589787:AMI589787 ACL589787:ACM589787 SP589787:SQ589787 IT589787:IU589787 B589787:C589787 WVF524251:WVG524251 WLJ524251:WLK524251 WBN524251:WBO524251 VRR524251:VRS524251 VHV524251:VHW524251 UXZ524251:UYA524251 UOD524251:UOE524251 UEH524251:UEI524251 TUL524251:TUM524251 TKP524251:TKQ524251 TAT524251:TAU524251 SQX524251:SQY524251 SHB524251:SHC524251 RXF524251:RXG524251 RNJ524251:RNK524251 RDN524251:RDO524251 QTR524251:QTS524251 QJV524251:QJW524251 PZZ524251:QAA524251 PQD524251:PQE524251 PGH524251:PGI524251 OWL524251:OWM524251 OMP524251:OMQ524251 OCT524251:OCU524251 NSX524251:NSY524251 NJB524251:NJC524251 MZF524251:MZG524251 MPJ524251:MPK524251 MFN524251:MFO524251 LVR524251:LVS524251 LLV524251:LLW524251 LBZ524251:LCA524251 KSD524251:KSE524251 KIH524251:KII524251 JYL524251:JYM524251 JOP524251:JOQ524251 JET524251:JEU524251 IUX524251:IUY524251 ILB524251:ILC524251 IBF524251:IBG524251 HRJ524251:HRK524251 HHN524251:HHO524251 GXR524251:GXS524251 GNV524251:GNW524251 GDZ524251:GEA524251 FUD524251:FUE524251 FKH524251:FKI524251 FAL524251:FAM524251 EQP524251:EQQ524251 EGT524251:EGU524251 DWX524251:DWY524251 DNB524251:DNC524251 DDF524251:DDG524251 CTJ524251:CTK524251 CJN524251:CJO524251 BZR524251:BZS524251 BPV524251:BPW524251 BFZ524251:BGA524251 AWD524251:AWE524251 AMH524251:AMI524251 ACL524251:ACM524251 SP524251:SQ524251 IT524251:IU524251 B524251:C524251 WVF458715:WVG458715 WLJ458715:WLK458715 WBN458715:WBO458715 VRR458715:VRS458715 VHV458715:VHW458715 UXZ458715:UYA458715 UOD458715:UOE458715 UEH458715:UEI458715 TUL458715:TUM458715 TKP458715:TKQ458715 TAT458715:TAU458715 SQX458715:SQY458715 SHB458715:SHC458715 RXF458715:RXG458715 RNJ458715:RNK458715 RDN458715:RDO458715 QTR458715:QTS458715 QJV458715:QJW458715 PZZ458715:QAA458715 PQD458715:PQE458715 PGH458715:PGI458715 OWL458715:OWM458715 OMP458715:OMQ458715 OCT458715:OCU458715 NSX458715:NSY458715 NJB458715:NJC458715 MZF458715:MZG458715 MPJ458715:MPK458715 MFN458715:MFO458715 LVR458715:LVS458715 LLV458715:LLW458715 LBZ458715:LCA458715 KSD458715:KSE458715 KIH458715:KII458715 JYL458715:JYM458715 JOP458715:JOQ458715 JET458715:JEU458715 IUX458715:IUY458715 ILB458715:ILC458715 IBF458715:IBG458715 HRJ458715:HRK458715 HHN458715:HHO458715 GXR458715:GXS458715 GNV458715:GNW458715 GDZ458715:GEA458715 FUD458715:FUE458715 FKH458715:FKI458715 FAL458715:FAM458715 EQP458715:EQQ458715 EGT458715:EGU458715 DWX458715:DWY458715 DNB458715:DNC458715 DDF458715:DDG458715 CTJ458715:CTK458715 CJN458715:CJO458715 BZR458715:BZS458715 BPV458715:BPW458715 BFZ458715:BGA458715 AWD458715:AWE458715 AMH458715:AMI458715 ACL458715:ACM458715 SP458715:SQ458715 IT458715:IU458715 B458715:C458715 WVF393179:WVG393179 WLJ393179:WLK393179 WBN393179:WBO393179 VRR393179:VRS393179 VHV393179:VHW393179 UXZ393179:UYA393179 UOD393179:UOE393179 UEH393179:UEI393179 TUL393179:TUM393179 TKP393179:TKQ393179 TAT393179:TAU393179 SQX393179:SQY393179 SHB393179:SHC393179 RXF393179:RXG393179 RNJ393179:RNK393179 RDN393179:RDO393179 QTR393179:QTS393179 QJV393179:QJW393179 PZZ393179:QAA393179 PQD393179:PQE393179 PGH393179:PGI393179 OWL393179:OWM393179 OMP393179:OMQ393179 OCT393179:OCU393179 NSX393179:NSY393179 NJB393179:NJC393179 MZF393179:MZG393179 MPJ393179:MPK393179 MFN393179:MFO393179 LVR393179:LVS393179 LLV393179:LLW393179 LBZ393179:LCA393179 KSD393179:KSE393179 KIH393179:KII393179 JYL393179:JYM393179 JOP393179:JOQ393179 JET393179:JEU393179 IUX393179:IUY393179 ILB393179:ILC393179 IBF393179:IBG393179 HRJ393179:HRK393179 HHN393179:HHO393179 GXR393179:GXS393179 GNV393179:GNW393179 GDZ393179:GEA393179 FUD393179:FUE393179 FKH393179:FKI393179 FAL393179:FAM393179 EQP393179:EQQ393179 EGT393179:EGU393179 DWX393179:DWY393179 DNB393179:DNC393179 DDF393179:DDG393179 CTJ393179:CTK393179 CJN393179:CJO393179 BZR393179:BZS393179 BPV393179:BPW393179 BFZ393179:BGA393179 AWD393179:AWE393179 AMH393179:AMI393179 ACL393179:ACM393179 SP393179:SQ393179 IT393179:IU393179 B393179:C393179 WVF327643:WVG327643 WLJ327643:WLK327643 WBN327643:WBO327643 VRR327643:VRS327643 VHV327643:VHW327643 UXZ327643:UYA327643 UOD327643:UOE327643 UEH327643:UEI327643 TUL327643:TUM327643 TKP327643:TKQ327643 TAT327643:TAU327643 SQX327643:SQY327643 SHB327643:SHC327643 RXF327643:RXG327643 RNJ327643:RNK327643 RDN327643:RDO327643 QTR327643:QTS327643 QJV327643:QJW327643 PZZ327643:QAA327643 PQD327643:PQE327643 PGH327643:PGI327643 OWL327643:OWM327643 OMP327643:OMQ327643 OCT327643:OCU327643 NSX327643:NSY327643 NJB327643:NJC327643 MZF327643:MZG327643 MPJ327643:MPK327643 MFN327643:MFO327643 LVR327643:LVS327643 LLV327643:LLW327643 LBZ327643:LCA327643 KSD327643:KSE327643 KIH327643:KII327643 JYL327643:JYM327643 JOP327643:JOQ327643 JET327643:JEU327643 IUX327643:IUY327643 ILB327643:ILC327643 IBF327643:IBG327643 HRJ327643:HRK327643 HHN327643:HHO327643 GXR327643:GXS327643 GNV327643:GNW327643 GDZ327643:GEA327643 FUD327643:FUE327643 FKH327643:FKI327643 FAL327643:FAM327643 EQP327643:EQQ327643 EGT327643:EGU327643 DWX327643:DWY327643 DNB327643:DNC327643 DDF327643:DDG327643 CTJ327643:CTK327643 CJN327643:CJO327643 BZR327643:BZS327643 BPV327643:BPW327643 BFZ327643:BGA327643 AWD327643:AWE327643 AMH327643:AMI327643 ACL327643:ACM327643 SP327643:SQ327643 IT327643:IU327643 B327643:C327643 WVF262107:WVG262107 WLJ262107:WLK262107 WBN262107:WBO262107 VRR262107:VRS262107 VHV262107:VHW262107 UXZ262107:UYA262107 UOD262107:UOE262107 UEH262107:UEI262107 TUL262107:TUM262107 TKP262107:TKQ262107 TAT262107:TAU262107 SQX262107:SQY262107 SHB262107:SHC262107 RXF262107:RXG262107 RNJ262107:RNK262107 RDN262107:RDO262107 QTR262107:QTS262107 QJV262107:QJW262107 PZZ262107:QAA262107 PQD262107:PQE262107 PGH262107:PGI262107 OWL262107:OWM262107 OMP262107:OMQ262107 OCT262107:OCU262107 NSX262107:NSY262107 NJB262107:NJC262107 MZF262107:MZG262107 MPJ262107:MPK262107 MFN262107:MFO262107 LVR262107:LVS262107 LLV262107:LLW262107 LBZ262107:LCA262107 KSD262107:KSE262107 KIH262107:KII262107 JYL262107:JYM262107 JOP262107:JOQ262107 JET262107:JEU262107 IUX262107:IUY262107 ILB262107:ILC262107 IBF262107:IBG262107 HRJ262107:HRK262107 HHN262107:HHO262107 GXR262107:GXS262107 GNV262107:GNW262107 GDZ262107:GEA262107 FUD262107:FUE262107 FKH262107:FKI262107 FAL262107:FAM262107 EQP262107:EQQ262107 EGT262107:EGU262107 DWX262107:DWY262107 DNB262107:DNC262107 DDF262107:DDG262107 CTJ262107:CTK262107 CJN262107:CJO262107 BZR262107:BZS262107 BPV262107:BPW262107 BFZ262107:BGA262107 AWD262107:AWE262107 AMH262107:AMI262107 ACL262107:ACM262107 SP262107:SQ262107 IT262107:IU262107 B262107:C262107 WVF196571:WVG196571 WLJ196571:WLK196571 WBN196571:WBO196571 VRR196571:VRS196571 VHV196571:VHW196571 UXZ196571:UYA196571 UOD196571:UOE196571 UEH196571:UEI196571 TUL196571:TUM196571 TKP196571:TKQ196571 TAT196571:TAU196571 SQX196571:SQY196571 SHB196571:SHC196571 RXF196571:RXG196571 RNJ196571:RNK196571 RDN196571:RDO196571 QTR196571:QTS196571 QJV196571:QJW196571 PZZ196571:QAA196571 PQD196571:PQE196571 PGH196571:PGI196571 OWL196571:OWM196571 OMP196571:OMQ196571 OCT196571:OCU196571 NSX196571:NSY196571 NJB196571:NJC196571 MZF196571:MZG196571 MPJ196571:MPK196571 MFN196571:MFO196571 LVR196571:LVS196571 LLV196571:LLW196571 LBZ196571:LCA196571 KSD196571:KSE196571 KIH196571:KII196571 JYL196571:JYM196571 JOP196571:JOQ196571 JET196571:JEU196571 IUX196571:IUY196571 ILB196571:ILC196571 IBF196571:IBG196571 HRJ196571:HRK196571 HHN196571:HHO196571 GXR196571:GXS196571 GNV196571:GNW196571 GDZ196571:GEA196571 FUD196571:FUE196571 FKH196571:FKI196571 FAL196571:FAM196571 EQP196571:EQQ196571 EGT196571:EGU196571 DWX196571:DWY196571 DNB196571:DNC196571 DDF196571:DDG196571 CTJ196571:CTK196571 CJN196571:CJO196571 BZR196571:BZS196571 BPV196571:BPW196571 BFZ196571:BGA196571 AWD196571:AWE196571 AMH196571:AMI196571 ACL196571:ACM196571 SP196571:SQ196571 IT196571:IU196571 B196571:C196571 WVF131035:WVG131035 WLJ131035:WLK131035 WBN131035:WBO131035 VRR131035:VRS131035 VHV131035:VHW131035 UXZ131035:UYA131035 UOD131035:UOE131035 UEH131035:UEI131035 TUL131035:TUM131035 TKP131035:TKQ131035 TAT131035:TAU131035 SQX131035:SQY131035 SHB131035:SHC131035 RXF131035:RXG131035 RNJ131035:RNK131035 RDN131035:RDO131035 QTR131035:QTS131035 QJV131035:QJW131035 PZZ131035:QAA131035 PQD131035:PQE131035 PGH131035:PGI131035 OWL131035:OWM131035 OMP131035:OMQ131035 OCT131035:OCU131035 NSX131035:NSY131035 NJB131035:NJC131035 MZF131035:MZG131035 MPJ131035:MPK131035 MFN131035:MFO131035 LVR131035:LVS131035 LLV131035:LLW131035 LBZ131035:LCA131035 KSD131035:KSE131035 KIH131035:KII131035 JYL131035:JYM131035 JOP131035:JOQ131035 JET131035:JEU131035 IUX131035:IUY131035 ILB131035:ILC131035 IBF131035:IBG131035 HRJ131035:HRK131035 HHN131035:HHO131035 GXR131035:GXS131035 GNV131035:GNW131035 GDZ131035:GEA131035 FUD131035:FUE131035 FKH131035:FKI131035 FAL131035:FAM131035 EQP131035:EQQ131035 EGT131035:EGU131035 DWX131035:DWY131035 DNB131035:DNC131035 DDF131035:DDG131035 CTJ131035:CTK131035 CJN131035:CJO131035 BZR131035:BZS131035 BPV131035:BPW131035 BFZ131035:BGA131035 AWD131035:AWE131035 AMH131035:AMI131035 ACL131035:ACM131035 SP131035:SQ131035 IT131035:IU131035 B131035:C131035 WVF65499:WVG65499 WLJ65499:WLK65499 WBN65499:WBO65499 VRR65499:VRS65499 VHV65499:VHW65499 UXZ65499:UYA65499 UOD65499:UOE65499 UEH65499:UEI65499 TUL65499:TUM65499 TKP65499:TKQ65499 TAT65499:TAU65499 SQX65499:SQY65499 SHB65499:SHC65499 RXF65499:RXG65499 RNJ65499:RNK65499 RDN65499:RDO65499 QTR65499:QTS65499 QJV65499:QJW65499 PZZ65499:QAA65499 PQD65499:PQE65499 PGH65499:PGI65499 OWL65499:OWM65499 OMP65499:OMQ65499 OCT65499:OCU65499 NSX65499:NSY65499 NJB65499:NJC65499 MZF65499:MZG65499 MPJ65499:MPK65499 MFN65499:MFO65499 LVR65499:LVS65499 LLV65499:LLW65499 LBZ65499:LCA65499 KSD65499:KSE65499 KIH65499:KII65499 JYL65499:JYM65499 JOP65499:JOQ65499 JET65499:JEU65499 IUX65499:IUY65499 ILB65499:ILC65499 IBF65499:IBG65499 HRJ65499:HRK65499 HHN65499:HHO65499 GXR65499:GXS65499 GNV65499:GNW65499 GDZ65499:GEA65499 FUD65499:FUE65499 FKH65499:FKI65499 FAL65499:FAM65499 EQP65499:EQQ65499 EGT65499:EGU65499 DWX65499:DWY65499 DNB65499:DNC65499 DDF65499:DDG65499 CTJ65499:CTK65499 CJN65499:CJO65499 BZR65499:BZS65499 BPV65499:BPW65499 BFZ65499:BGA65499 AWD65499:AWE65499 AMH65499:AMI65499 ACL65499:ACM65499 SP65499:SQ65499 IT65499:IU65499 B65499:C65499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B7:C7 WVI983008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D65507 IV65509 SR65509 ACN65509 AMJ65509 AWF65509 BGB65509 BPX65509 BZT65509 CJP65509 CTL65509 DDH65509 DND65509 DWZ65509 EGV65509 EQR65509 FAN65509 FKJ65509 FUF65509 GEB65509 GNX65509 GXT65509 HHP65509 HRL65509 IBH65509 ILD65509 IUZ65509 JEV65509 JOR65509 JYN65509 KIJ65509 KSF65509 LCB65509 LLX65509 LVT65509 MFP65509 MPL65509 MZH65509 NJD65509 NSZ65509 OCV65509 OMR65509 OWN65509 PGJ65509 PQF65509 QAB65509 QJX65509 QTT65509 RDP65509 RNL65509 RXH65509 SHD65509 SQZ65509 TAV65509 TKR65509 TUN65509 UEJ65509 UOF65509 UYB65509 VHX65509 VRT65509 WBP65509 WLL65509 WVH65509 D131043 IV131045 SR131045 ACN131045 AMJ131045 AWF131045 BGB131045 BPX131045 BZT131045 CJP131045 CTL131045 DDH131045 DND131045 DWZ131045 EGV131045 EQR131045 FAN131045 FKJ131045 FUF131045 GEB131045 GNX131045 GXT131045 HHP131045 HRL131045 IBH131045 ILD131045 IUZ131045 JEV131045 JOR131045 JYN131045 KIJ131045 KSF131045 LCB131045 LLX131045 LVT131045 MFP131045 MPL131045 MZH131045 NJD131045 NSZ131045 OCV131045 OMR131045 OWN131045 PGJ131045 PQF131045 QAB131045 QJX131045 QTT131045 RDP131045 RNL131045 RXH131045 SHD131045 SQZ131045 TAV131045 TKR131045 TUN131045 UEJ131045 UOF131045 UYB131045 VHX131045 VRT131045 WBP131045 WLL131045 WVH131045 D196579 IV196581 SR196581 ACN196581 AMJ196581 AWF196581 BGB196581 BPX196581 BZT196581 CJP196581 CTL196581 DDH196581 DND196581 DWZ196581 EGV196581 EQR196581 FAN196581 FKJ196581 FUF196581 GEB196581 GNX196581 GXT196581 HHP196581 HRL196581 IBH196581 ILD196581 IUZ196581 JEV196581 JOR196581 JYN196581 KIJ196581 KSF196581 LCB196581 LLX196581 LVT196581 MFP196581 MPL196581 MZH196581 NJD196581 NSZ196581 OCV196581 OMR196581 OWN196581 PGJ196581 PQF196581 QAB196581 QJX196581 QTT196581 RDP196581 RNL196581 RXH196581 SHD196581 SQZ196581 TAV196581 TKR196581 TUN196581 UEJ196581 UOF196581 UYB196581 VHX196581 VRT196581 WBP196581 WLL196581 WVH196581 D262115 IV262117 SR262117 ACN262117 AMJ262117 AWF262117 BGB262117 BPX262117 BZT262117 CJP262117 CTL262117 DDH262117 DND262117 DWZ262117 EGV262117 EQR262117 FAN262117 FKJ262117 FUF262117 GEB262117 GNX262117 GXT262117 HHP262117 HRL262117 IBH262117 ILD262117 IUZ262117 JEV262117 JOR262117 JYN262117 KIJ262117 KSF262117 LCB262117 LLX262117 LVT262117 MFP262117 MPL262117 MZH262117 NJD262117 NSZ262117 OCV262117 OMR262117 OWN262117 PGJ262117 PQF262117 QAB262117 QJX262117 QTT262117 RDP262117 RNL262117 RXH262117 SHD262117 SQZ262117 TAV262117 TKR262117 TUN262117 UEJ262117 UOF262117 UYB262117 VHX262117 VRT262117 WBP262117 WLL262117 WVH262117 D327651 IV327653 SR327653 ACN327653 AMJ327653 AWF327653 BGB327653 BPX327653 BZT327653 CJP327653 CTL327653 DDH327653 DND327653 DWZ327653 EGV327653 EQR327653 FAN327653 FKJ327653 FUF327653 GEB327653 GNX327653 GXT327653 HHP327653 HRL327653 IBH327653 ILD327653 IUZ327653 JEV327653 JOR327653 JYN327653 KIJ327653 KSF327653 LCB327653 LLX327653 LVT327653 MFP327653 MPL327653 MZH327653 NJD327653 NSZ327653 OCV327653 OMR327653 OWN327653 PGJ327653 PQF327653 QAB327653 QJX327653 QTT327653 RDP327653 RNL327653 RXH327653 SHD327653 SQZ327653 TAV327653 TKR327653 TUN327653 UEJ327653 UOF327653 UYB327653 VHX327653 VRT327653 WBP327653 WLL327653 WVH327653 D393187 IV393189 SR393189 ACN393189 AMJ393189 AWF393189 BGB393189 BPX393189 BZT393189 CJP393189 CTL393189 DDH393189 DND393189 DWZ393189 EGV393189 EQR393189 FAN393189 FKJ393189 FUF393189 GEB393189 GNX393189 GXT393189 HHP393189 HRL393189 IBH393189 ILD393189 IUZ393189 JEV393189 JOR393189 JYN393189 KIJ393189 KSF393189 LCB393189 LLX393189 LVT393189 MFP393189 MPL393189 MZH393189 NJD393189 NSZ393189 OCV393189 OMR393189 OWN393189 PGJ393189 PQF393189 QAB393189 QJX393189 QTT393189 RDP393189 RNL393189 RXH393189 SHD393189 SQZ393189 TAV393189 TKR393189 TUN393189 UEJ393189 UOF393189 UYB393189 VHX393189 VRT393189 WBP393189 WLL393189 WVH393189 D458723 IV458725 SR458725 ACN458725 AMJ458725 AWF458725 BGB458725 BPX458725 BZT458725 CJP458725 CTL458725 DDH458725 DND458725 DWZ458725 EGV458725 EQR458725 FAN458725 FKJ458725 FUF458725 GEB458725 GNX458725 GXT458725 HHP458725 HRL458725 IBH458725 ILD458725 IUZ458725 JEV458725 JOR458725 JYN458725 KIJ458725 KSF458725 LCB458725 LLX458725 LVT458725 MFP458725 MPL458725 MZH458725 NJD458725 NSZ458725 OCV458725 OMR458725 OWN458725 PGJ458725 PQF458725 QAB458725 QJX458725 QTT458725 RDP458725 RNL458725 RXH458725 SHD458725 SQZ458725 TAV458725 TKR458725 TUN458725 UEJ458725 UOF458725 UYB458725 VHX458725 VRT458725 WBP458725 WLL458725 WVH458725 D524259 IV524261 SR524261 ACN524261 AMJ524261 AWF524261 BGB524261 BPX524261 BZT524261 CJP524261 CTL524261 DDH524261 DND524261 DWZ524261 EGV524261 EQR524261 FAN524261 FKJ524261 FUF524261 GEB524261 GNX524261 GXT524261 HHP524261 HRL524261 IBH524261 ILD524261 IUZ524261 JEV524261 JOR524261 JYN524261 KIJ524261 KSF524261 LCB524261 LLX524261 LVT524261 MFP524261 MPL524261 MZH524261 NJD524261 NSZ524261 OCV524261 OMR524261 OWN524261 PGJ524261 PQF524261 QAB524261 QJX524261 QTT524261 RDP524261 RNL524261 RXH524261 SHD524261 SQZ524261 TAV524261 TKR524261 TUN524261 UEJ524261 UOF524261 UYB524261 VHX524261 VRT524261 WBP524261 WLL524261 WVH524261 D589795 IV589797 SR589797 ACN589797 AMJ589797 AWF589797 BGB589797 BPX589797 BZT589797 CJP589797 CTL589797 DDH589797 DND589797 DWZ589797 EGV589797 EQR589797 FAN589797 FKJ589797 FUF589797 GEB589797 GNX589797 GXT589797 HHP589797 HRL589797 IBH589797 ILD589797 IUZ589797 JEV589797 JOR589797 JYN589797 KIJ589797 KSF589797 LCB589797 LLX589797 LVT589797 MFP589797 MPL589797 MZH589797 NJD589797 NSZ589797 OCV589797 OMR589797 OWN589797 PGJ589797 PQF589797 QAB589797 QJX589797 QTT589797 RDP589797 RNL589797 RXH589797 SHD589797 SQZ589797 TAV589797 TKR589797 TUN589797 UEJ589797 UOF589797 UYB589797 VHX589797 VRT589797 WBP589797 WLL589797 WVH589797 D655331 IV655333 SR655333 ACN655333 AMJ655333 AWF655333 BGB655333 BPX655333 BZT655333 CJP655333 CTL655333 DDH655333 DND655333 DWZ655333 EGV655333 EQR655333 FAN655333 FKJ655333 FUF655333 GEB655333 GNX655333 GXT655333 HHP655333 HRL655333 IBH655333 ILD655333 IUZ655333 JEV655333 JOR655333 JYN655333 KIJ655333 KSF655333 LCB655333 LLX655333 LVT655333 MFP655333 MPL655333 MZH655333 NJD655333 NSZ655333 OCV655333 OMR655333 OWN655333 PGJ655333 PQF655333 QAB655333 QJX655333 QTT655333 RDP655333 RNL655333 RXH655333 SHD655333 SQZ655333 TAV655333 TKR655333 TUN655333 UEJ655333 UOF655333 UYB655333 VHX655333 VRT655333 WBP655333 WLL655333 WVH655333 D720867 IV720869 SR720869 ACN720869 AMJ720869 AWF720869 BGB720869 BPX720869 BZT720869 CJP720869 CTL720869 DDH720869 DND720869 DWZ720869 EGV720869 EQR720869 FAN720869 FKJ720869 FUF720869 GEB720869 GNX720869 GXT720869 HHP720869 HRL720869 IBH720869 ILD720869 IUZ720869 JEV720869 JOR720869 JYN720869 KIJ720869 KSF720869 LCB720869 LLX720869 LVT720869 MFP720869 MPL720869 MZH720869 NJD720869 NSZ720869 OCV720869 OMR720869 OWN720869 PGJ720869 PQF720869 QAB720869 QJX720869 QTT720869 RDP720869 RNL720869 RXH720869 SHD720869 SQZ720869 TAV720869 TKR720869 TUN720869 UEJ720869 UOF720869 UYB720869 VHX720869 VRT720869 WBP720869 WLL720869 WVH720869 D786403 IV786405 SR786405 ACN786405 AMJ786405 AWF786405 BGB786405 BPX786405 BZT786405 CJP786405 CTL786405 DDH786405 DND786405 DWZ786405 EGV786405 EQR786405 FAN786405 FKJ786405 FUF786405 GEB786405 GNX786405 GXT786405 HHP786405 HRL786405 IBH786405 ILD786405 IUZ786405 JEV786405 JOR786405 JYN786405 KIJ786405 KSF786405 LCB786405 LLX786405 LVT786405 MFP786405 MPL786405 MZH786405 NJD786405 NSZ786405 OCV786405 OMR786405 OWN786405 PGJ786405 PQF786405 QAB786405 QJX786405 QTT786405 RDP786405 RNL786405 RXH786405 SHD786405 SQZ786405 TAV786405 TKR786405 TUN786405 UEJ786405 UOF786405 UYB786405 VHX786405 VRT786405 WBP786405 WLL786405 WVH786405 D851939 IV851941 SR851941 ACN851941 AMJ851941 AWF851941 BGB851941 BPX851941 BZT851941 CJP851941 CTL851941 DDH851941 DND851941 DWZ851941 EGV851941 EQR851941 FAN851941 FKJ851941 FUF851941 GEB851941 GNX851941 GXT851941 HHP851941 HRL851941 IBH851941 ILD851941 IUZ851941 JEV851941 JOR851941 JYN851941 KIJ851941 KSF851941 LCB851941 LLX851941 LVT851941 MFP851941 MPL851941 MZH851941 NJD851941 NSZ851941 OCV851941 OMR851941 OWN851941 PGJ851941 PQF851941 QAB851941 QJX851941 QTT851941 RDP851941 RNL851941 RXH851941 SHD851941 SQZ851941 TAV851941 TKR851941 TUN851941 UEJ851941 UOF851941 UYB851941 VHX851941 VRT851941 WBP851941 WLL851941 WVH851941 D917475 IV917477 SR917477 ACN917477 AMJ917477 AWF917477 BGB917477 BPX917477 BZT917477 CJP917477 CTL917477 DDH917477 DND917477 DWZ917477 EGV917477 EQR917477 FAN917477 FKJ917477 FUF917477 GEB917477 GNX917477 GXT917477 HHP917477 HRL917477 IBH917477 ILD917477 IUZ917477 JEV917477 JOR917477 JYN917477 KIJ917477 KSF917477 LCB917477 LLX917477 LVT917477 MFP917477 MPL917477 MZH917477 NJD917477 NSZ917477 OCV917477 OMR917477 OWN917477 PGJ917477 PQF917477 QAB917477 QJX917477 QTT917477 RDP917477 RNL917477 RXH917477 SHD917477 SQZ917477 TAV917477 TKR917477 TUN917477 UEJ917477 UOF917477 UYB917477 VHX917477 VRT917477 WBP917477 WLL917477 WVH917477 D983011 IV983013 SR983013 ACN983013 AMJ983013 AWF983013 BGB983013 BPX983013 BZT983013 CJP983013 CTL983013 DDH983013 DND983013 DWZ983013 EGV983013 EQR983013 FAN983013 FKJ983013 FUF983013 GEB983013 GNX983013 GXT983013 HHP983013 HRL983013 IBH983013 ILD983013 IUZ983013 JEV983013 JOR983013 JYN983013 KIJ983013 KSF983013 LCB983013 LLX983013 LVT983013 MFP983013 MPL983013 MZH983013 NJD983013 NSZ983013 OCV983013 OMR983013 OWN983013 PGJ983013 PQF983013 QAB983013 QJX983013 QTT983013 RDP983013 RNL983013 RXH983013 SHD983013 SQZ983013 TAV983013 TKR983013 TUN983013 UEJ983013 UOF983013 UYB983013 VHX983013 VRT983013 WBP983013 WLL983013 WVH983013 F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02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E131038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E196574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E262110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E327646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E393182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E458718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E524254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E589790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E655326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E720862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E786398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E851934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E917470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E983006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D17 IX38:IY47 WVJ38:WVK47 WLN38:WLO47 WBR38:WBS47 VRV38:VRW47 VHZ38:VIA47 UYD38:UYE47 UOH38:UOI47 UEL38:UEM47 TUP38:TUQ47 TKT38:TKU47 TAX38:TAY47 SRB38:SRC47 SHF38:SHG47 RXJ38:RXK47 RNN38:RNO47 RDR38:RDS47 QTV38:QTW47 QJZ38:QKA47 QAD38:QAE47 PQH38:PQI47 PGL38:PGM47 OWP38:OWQ47 OMT38:OMU47 OCX38:OCY47 NTB38:NTC47 NJF38:NJG47 MZJ38:MZK47 MPN38:MPO47 MFR38:MFS47 LVV38:LVW47 LLZ38:LMA47 LCD38:LCE47 KSH38:KSI47 KIL38:KIM47 JYP38:JYQ47 JOT38:JOU47 JEX38:JEY47 IVB38:IVC47 ILF38:ILG47 IBJ38:IBK47 HRN38:HRO47 HHR38:HHS47 GXV38:GXW47 GNZ38:GOA47 GED38:GEE47 FUH38:FUI47 FKL38:FKM47 FAP38:FAQ47 EQT38:EQU47 EGX38:EGY47 DXB38:DXC47 DNF38:DNG47 DDJ38:DDK47 CTN38:CTO47 CJR38:CJS47 BZV38:BZW47 BPZ38:BQA47 BGD38:BGE47 AWH38:AWI47 AML38:AMM47 ACP38:ACQ47 ST38:SU47" xr:uid="{2F63104A-44D7-2A4B-8C42-217A74DD854B}">
      <formula1>#REF!</formula1>
    </dataValidation>
    <dataValidation type="list" allowBlank="1" showInputMessage="1" showErrorMessage="1" sqref="I24:I33" xr:uid="{34FE9101-C4EB-9B41-B34E-0C7CBF407FAE}">
      <formula1>$P$20:$P$25</formula1>
    </dataValidation>
    <dataValidation type="list" allowBlank="1" showInputMessage="1" showErrorMessage="1" sqref="H24:H33" xr:uid="{F2C09DB4-5D50-1D46-9D77-F9BAFC1D994B}">
      <formula1>$P$11:$P$17</formula1>
    </dataValidation>
    <dataValidation type="list" allowBlank="1" showInputMessage="1" showErrorMessage="1" sqref="J24:J33" xr:uid="{C4754A32-1AE5-6543-9EE6-B62846466840}">
      <formula1>$P$27:$P$28</formula1>
    </dataValidation>
    <dataValidation type="list" allowBlank="1" showInputMessage="1" showErrorMessage="1" sqref="G38:I47" xr:uid="{88B37A16-8AFD-0A42-B5DE-037F49747438}">
      <formula1>$N$21:$N$22</formula1>
    </dataValidation>
    <dataValidation type="list" allowBlank="1" showInputMessage="1" showErrorMessage="1" sqref="F38:F47" xr:uid="{F7C97146-65E6-0042-BC81-B546B9218F6D}">
      <formula1>$N$11:$N$17</formula1>
    </dataValidation>
  </dataValidations>
  <pageMargins left="0.7" right="0.7" top="0.75" bottom="0.75" header="0.3" footer="0.3"/>
  <pageSetup scale="2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2" ma:contentTypeDescription="Crear nuevo documento." ma:contentTypeScope="" ma:versionID="4e8afe28d1f7f53b28f6d084b5ff8169">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3c7851dfe533b5d19fdd47127454d535"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0C76B8-4728-4689-9D8E-D795D3389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149D63-2245-4345-87BA-8ACCE9F9F412}">
  <ds:schemaRefs>
    <ds:schemaRef ds:uri="http://schemas.microsoft.com/office/infopath/2007/PartnerControls"/>
    <ds:schemaRef ds:uri="http://www.w3.org/XML/1998/namespace"/>
    <ds:schemaRef ds:uri="http://purl.org/dc/dcmitype/"/>
    <ds:schemaRef ds:uri="7af1a8e7-50c0-4a08-a12d-46053eef02ff"/>
    <ds:schemaRef ds:uri="http://purl.org/dc/terms/"/>
    <ds:schemaRef ds:uri="http://schemas.microsoft.com/office/2006/documentManagement/types"/>
    <ds:schemaRef ds:uri="http://schemas.openxmlformats.org/package/2006/metadata/core-properties"/>
    <ds:schemaRef ds:uri="440ad6e9-74fc-41c0-90ce-2f3dee24499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F79C5F5-6F47-4073-A0C6-3A8BCCFCD2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1. CAPACIDAD JURÍDICA</vt:lpstr>
      <vt:lpstr>2. CAPACIDAD FINANCIERA</vt:lpstr>
      <vt:lpstr>3. EXPERIENCIA MÍNIMA</vt:lpstr>
      <vt:lpstr>4.1 INTERVENTOR LIDER</vt:lpstr>
      <vt:lpstr>4.2 INTERVENTOR COLABORADOR</vt:lpstr>
      <vt:lpstr>'1. CAPACIDAD JURÍDICA'!Área_de_impresión</vt:lpstr>
      <vt:lpstr>'3. EXPERIENCIA MÍNIMA'!Área_de_impresión</vt:lpstr>
      <vt:lpstr>'4.1 INTERVENTOR LIDER'!Área_de_impresión</vt:lpstr>
      <vt:lpstr>'4.2 INTERVENTOR COLABORADOR'!Área_de_impresión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Daniel Patiño Woodcock</cp:lastModifiedBy>
  <cp:revision/>
  <dcterms:created xsi:type="dcterms:W3CDTF">2018-12-18T16:34:34Z</dcterms:created>
  <dcterms:modified xsi:type="dcterms:W3CDTF">2022-03-01T15:22:14Z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