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08"/>
  <workbookPr/>
  <mc:AlternateContent xmlns:mc="http://schemas.openxmlformats.org/markup-compatibility/2006">
    <mc:Choice Requires="x15">
      <x15ac:absPath xmlns:x15ac="http://schemas.microsoft.com/office/spreadsheetml/2010/11/ac" url="/Users/yennypaolabetancourtrojas/Documents/FENOGE/BOMBILLAS CHOCÓ 2021/TCC OPERACIÓN/Evaluación definitiva/3. ENERCENIT/"/>
    </mc:Choice>
  </mc:AlternateContent>
  <xr:revisionPtr revIDLastSave="0" documentId="13_ncr:1_{2EE3FB91-2CAC-0F46-9D7E-A4BCBD0D6BD0}" xr6:coauthVersionLast="47" xr6:coauthVersionMax="47" xr10:uidLastSave="{00000000-0000-0000-0000-000000000000}"/>
  <bookViews>
    <workbookView xWindow="0" yWindow="500" windowWidth="20740" windowHeight="11160" tabRatio="940" activeTab="1" xr2:uid="{00000000-000D-0000-FFFF-FFFF00000000}"/>
  </bookViews>
  <sheets>
    <sheet name="1. CAPACIDAD JURÍDICA" sheetId="5" r:id="rId1"/>
    <sheet name="2. CAPACIDAD FINANCIERA" sheetId="6" r:id="rId2"/>
    <sheet name="3. EXPERIENCIA MÍNIMA" sheetId="15" r:id="rId3"/>
    <sheet name="4.1 DIRECTOR DEL PROYECTO" sheetId="16" r:id="rId4"/>
    <sheet name="4.2 INGENIERO COORDINADOR TECNI" sheetId="17" r:id="rId5"/>
  </sheets>
  <externalReferences>
    <externalReference r:id="rId6"/>
    <externalReference r:id="rId7"/>
  </externalReferences>
  <definedNames>
    <definedName name="_xlnm.Print_Area" localSheetId="0">'1. CAPACIDAD JURÍDICA'!$A$1:$D$26</definedName>
    <definedName name="_xlnm.Print_Area" localSheetId="2">'3. EXPERIENCIA MÍNIMA'!$A$1:$I$35</definedName>
    <definedName name="_xlnm.Print_Area" localSheetId="3">'4.1 DIRECTOR DEL PROYECTO'!$A$1:$H$36</definedName>
    <definedName name="_xlnm.Print_Area" localSheetId="4">'4.2 INGENIERO COORDINADOR TECNI'!$A$1:$H$36</definedName>
    <definedName name="GGE">'[1]EXP DEL CONTRATISTA'!$G$13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6" l="1"/>
  <c r="E5" i="17"/>
  <c r="B5" i="17"/>
  <c r="B5" i="16"/>
  <c r="B7" i="15"/>
  <c r="B6" i="15"/>
  <c r="E35" i="17"/>
  <c r="E36" i="17" s="1"/>
  <c r="A2" i="17"/>
  <c r="E35" i="16"/>
  <c r="M26" i="16"/>
  <c r="A2" i="16"/>
  <c r="A2" i="15"/>
  <c r="E36" i="16" l="1"/>
  <c r="G35" i="16"/>
  <c r="G35" i="17"/>
  <c r="E19" i="6" l="1"/>
  <c r="E20" i="6" l="1"/>
  <c r="F19" i="6" l="1"/>
  <c r="F20" i="6"/>
  <c r="B7" i="6"/>
  <c r="B6" i="6"/>
  <c r="A2" i="6"/>
  <c r="A1" i="6"/>
  <c r="F23" i="6" l="1"/>
</calcChain>
</file>

<file path=xl/sharedStrings.xml><?xml version="1.0" encoding="utf-8"?>
<sst xmlns="http://schemas.openxmlformats.org/spreadsheetml/2006/main" count="287" uniqueCount="178">
  <si>
    <r>
      <t>FONDO DE ENERGÍAS</t>
    </r>
    <r>
      <rPr>
        <b/>
        <sz val="10"/>
        <color indexed="8"/>
        <rFont val="Arial"/>
        <family val="2"/>
      </rPr>
      <t xml:space="preserve"> NO CONVENCIONALES Y GESTIÓN EFICIENTE DE LA ENERGÍA – FENOGE</t>
    </r>
  </si>
  <si>
    <t>INVITACIÓN CERRADA No. 02 DE 2021</t>
  </si>
  <si>
    <t>1. CAPACIDAD JURÍDICA</t>
  </si>
  <si>
    <t>PROPONENTE</t>
  </si>
  <si>
    <t>ENERCENIT S.A.S</t>
  </si>
  <si>
    <t>NIT</t>
  </si>
  <si>
    <t>900.756.054-7</t>
  </si>
  <si>
    <t>CARTA DE PRESENTACIÓN DE LA OFERTA: Aporta en el folio No. 2, sin embargo se encuentra incompleta y sin firma, se solicita subsanar de conformidad con el Numeral 1.1. CAPACIDAD JURÍDICA- de los términos y condiciones contractuales. Se advierte que en la copia digital de la propuesta se evidencia el documento completo, no obstante al ser esta una copia identica de la propuesta presentada de manera física. El oferente no subsana.</t>
  </si>
  <si>
    <t>REQUISITOS</t>
  </si>
  <si>
    <t>UBICACIÓN DEL DOCUMENTO (No. DEL DOCUMENTO)</t>
  </si>
  <si>
    <t xml:space="preserve">a. DOCUMENTOS DE CONFORMACIÓN DEL CONSORCIO O UNIÓN TEMPORAL (SI APLICA): Para los efectos del proceso de selección, se adoptarán los siguientes conceptos de consorcio y unión temporal aclarando que, el proceso de selección se sujeta al procedimiento establecido en el Manual de Contratación del FENOGE y a las disposiciones civiles y comerciales aplicables por tratarse de un régimen de contratación privado.
Los conceptos de consorcio y unión temporal son los siguientes:
Consorcio: Cuando dos o más personas en forma conjunta presentan una misma propuesta para la adjudicación, celebración y ejecución de un contrato, respondiendo solidariamente de todas y cada una de las obligaciones derivadas de la propuesta y del contrato. En consecuencia, las actuaciones, hechos y omisiones que se presenten en desarrollo de la propuesta y del contrato, afectarán a todos los miembros que lo conforman.
Unión Temporal: Cuando dos o más personas en forma conjunta presentan una misma propuesta para la adjudicación, celebración y ejecución de un contrato, respondiendo solidariamente por el cumplimiento total de la propuesta y del objeto contratado, pero las sanciones por el incumplimiento de las obligaciones derivadas de la propuesta y del contrato se impondrán de acuerdo con la participación en la ejecución de cada uno de los miembros de la unión temporal.
El oferente deberá indicar en el documento de conformación, como mínimo, los siguientes aspectos considerados necesarios a fin de verificar la conformación del oferente: 
- Expresar si la participación es a título de Consorcio o de Unión Temporal y el nombre del oferente plural.
- Indicar los miembros que conforman al oferente plural, indicando la razón social y número de identificación tributaria- NIT, de conformidad con el certificado de existencia y representación legal de cada uno de ellos, o de acuerdo con el documento de identidad, en caso de que uno de los miembros sea una persona natural.
- Señalar, para el caso de la unión temporal, los términos y extensión (actividades y porcentaje) de su participación en la propuesta y en su ejecución, los cuales no podrán ser modificados (de lo contrario, se considerará que la propuesta fue presentada por un Consorcio).
- Hacer la designación de la persona que tendrá la representación legal del oferente plural y sus facultades.
- Señalar la duración del Consorcio o Unión Temporal, que no podrá ser inferior a la del plazo de ejecución del contrato y cinco (5) años más, y en caso de no estar incluido en el término adicional, el período necesario para atender la liquidación del contrato y las garantías prestadas.
En caso de resultar seleccionado un consorcio o una unión temporal, el oferente deberá tramitar y obtener el número de identificación tributaria-NIT para la elaboración del Contrato. 
</t>
  </si>
  <si>
    <t>NO APLICA</t>
  </si>
  <si>
    <t xml:space="preserve">b. CERTIFICADO DE EXISTENCIA Y REPRESENTACIÓN LEGAL O SU EQUIVALENTE: El oferente deberá adjuntar el Certificado de Existencia y Representación Legal expedido por la Cámara de Comercio de su domicilio, con fecha de expedición no mayor a treinta (30) días calendario anteriores a la fecha de cierre del plazo para presentación de oferta. No obstante a la fecha máxima de expedición indicada, es responsabilidad del oferente presentar un certificado que contenga la información actualizada de la sociedad de acuerdo con la fecha de cierre del proceso de selección
Para el caso de personas jurídicas sin domicilio en Colombia se requiere la presentación del documento equivalente.
En el Certificado de Existencia y Representación Legal se verificará:
- El objeto social de la persona jurídica, para efectos de verificar que esté autorizada para ejecutar el objeto del contrato.
- La calidad de representante legal de quien suscribe la oferta.
- Las facultades del representante legal de la persona jurídica para presentar la oferta y obligar a la persona jurídica a cumplir con el objeto del contrato (en caso de consorcios y uniones temporales, cada uno de los representantes legales de las personas que conforman el oferente plural deberán tener capacidad para contraer obligaciones a nombre de su respectiva sociedad por un monto mínimo igual al del presente proceso de selección)
- La duración de la sociedad, que debe ser como mínimo, igual al plazo de ejecución del contrato y cinco (5) años más, correspondiente al término durante el cual se otorga la garantía.
En caso de que el proponente sea un Consorcio o una Unión Temporal, cada uno de sus integrantes deberá anexar el correspondiente Certificado de Existencia y Representación Legal y cumplir con los requisitos establecidos.
Las personas jurídicas extranjeras deben presentar los documentos con los cuales se acredita su existencia y representación legal teniendo en cuenta su propia legislación.
</t>
  </si>
  <si>
    <t xml:space="preserve">CUMPLE- En los folios No. 5 a 9 se evidencia el certificado de existencia y representación legal de la empresa ENERCENIT S.A.S. con código de verificación No. B20195407FE25E expedido el 15 de julio de 2021.
</t>
  </si>
  <si>
    <t xml:space="preserve">c. AUTORIZACIÓN DEL ÓRGANO SOCIETARIO AL REPRESENTANTE LEGAL PARA COMPROMETER A LA PERSONA JURÍDICA: Solamente cuando el Representante Legal de la persona jurídica tenga restricciones para contraer obligaciones en nombre de la misma o tenga limitada su capacidad para contratar, debe adjuntar el documento de autorización expresa del órgano societario competente, en el cual conste que está facultado para presentar la oferta y firmar el Contrato.
En el caso de los consorcios y uniones temporales, el representante legal de cada una de las personas jurídicas que los integren debe contar con dicha autorización, igualmente, cada uno de los representantes legales de las personas que conforman el oferente plural deberán tener capacidad para contraer obligaciones a nombre de su respectiva sociedad por un monto mínimo igual al del presente proceso de selección. 
</t>
  </si>
  <si>
    <t>NO CUMPLE- En los folios No 7 correspondiente a la página 5 del certificado de existencia y representación legal se evidencia que el representante legal tiene facultad para comprometer u obligar a la sociedad hasta por cinco mil (5.000) salarios mínimos mensuales legales vigentes, sin representanción de la Asamblea de Accionistas. No obstante, el presente proceso de selección no supera esta suma por lo que no se evidencian limitaciones. Se aclara que el certificado de existencia y representación legal allegado con la propuesta (de manera física) no indica quién es el representante legal o gerente de la empresa al encontrarse incompleto, razón por la cual no es posible evidenciar este requisito, se solicita al oferente subsanar con el documento que corresponda, con el fin de verificar los datos del representante legal de la empresa. Se aclara que en la copia digital se evidencia el documento completo, no obstante al ser esta una copia identíca de la propuesta entregada de manera física. El oferente no Subsana.</t>
  </si>
  <si>
    <t xml:space="preserve">d. PODER (SI APLICA): Cuando se actúe en calidad de apoderado, deberá acreditarse tal condición mediante documento legalmente otorgado ante autoridad competente y de conformidad con la normatividad vigente, y el mismo se deben declarar expresamente las facultades para presentar la propuesta, participar o comprometer a su representado en las diferentes instancias del presente proceso de selección, suscribir los documentos y declaraciones que se requieran, así como el contrato ofrecido, suministrar la información que le sea solicitada y demás actos necesarios. Si el poder es especial, el proponente deberá presentar el documento con nota de presentación personal y en tal poder se deberá expresar claramente el proceso de selección y objeto del mismo, de tal forma que se pueda verificar para el proceso de selección en el cual podrá actuar como mandatario.
El poder general podrá constar en el certificado de existencia y representación legal, y en tal caso no será necesario presentar documento adicional, sin embargo, las facultades del apoderado para presentar la oferta y suscribir el respectivo contrato, además de las necesarias para actuar dentro del proceso de selección deben constar en el respectivo certificado de existencia y representación legal.
</t>
  </si>
  <si>
    <t>e. FOTOCOPIA DE LA CÉDULA DE CIUDADANÍA O CÉDULA DE EXTRANJERÍA DEL O LOS REPRESENTANTES LEGALES DEL OFERENTE: El oferente debe presentar la fotocopia de la cédula de ciudadanía o cédula de extranjería del representante legal de la sociedad o del representante del consorcio o unión temporal. En caso de consorcio o unión temporal, este requisito se debe cumplir respecto de los representantes legales de cada uno de los integrantes.</t>
  </si>
  <si>
    <t>NO CUMPLE- No es posible identificar la cédula de ciudadanía del representante legal, teniendo en cuenta que el certificado de existencia y representación legal no indica quién es el representante legal o gerente de la empresa, razón por la cual no es posible evidenciar este requisito, lo anterior de acuerdo con el numeral 1.1. CAPACIDAD JURÍDICA - Certificado de exietencia y representación legal o su equivalente, numeral 2. La calidad de representante legal de quien suscribe la oferta. Se aclara que en la copia digital de la propuesta evidencia el certificado de existencia y representación legal completo, no obstante al ser esta una copia identíca de la propuesta entregada de manera física. El oferente no subsana.</t>
  </si>
  <si>
    <t xml:space="preserve">f. CONSTANCIA DE CUMPLIMIENTO DE PAGO AL SISTEMA INTEGRAL DE SEGURIDAD SOCIAL Y RIESGOS LABORALES: El oferente deberá allegar una certificación expedida por el representante legal o por el revisor fiscal, cuando el proponente se encuentre obligado a tenerlo o cuando sin estar obligado, haya nombrado uno (lo cual se verificará en el Certificado de Existencia y Representación Legal), en la cual se verifique que se encuentra al día en el pago al Sistema Integrado de Seguridad Social y Parafiscales en los últimos seis (6) meses exigibles en la fecha de cierre del proceso de selección, lo cual será verificado de acuerdo con los últimos dígitos del Nit. de las sociedades proponentes.
En caso de que la certificación sea suscrita por el revisor fiscal, deberá adjuntar a la misma copia de su cédula de ciudadanía, copia de la tarjeta profesional y copia de los antecedentes disciplinarios de la Junta Central de Contadores vigente.
Cuando el proponente no cuente con Revisor Fiscal, la correspondiente certificación deberá estar suscrita por el Representante Legal.
En caso de unión temporal o consorcio, cada uno de los integrantes deberá presentar dicha certificación.
En el evento en que la sociedad tratándose de personas jurídicas, no tenga más de seis (6) meses de constituida, deberá acreditar los pagos a partir de la fecha de su constitución
</t>
  </si>
  <si>
    <t>NO CUMPLE- A pesar de que en el folio No. 11 se evidencia una planilla de pago de seguridad social, no se evidencia el certificado expedido por el representante legal, por medio del cual se de cuenta del cumplimiento del requisito correspondiente en atención a los términos y condiciones de la convocatoria numeral 1.1. CAPACIDAD JURÍDICA. El oferente no subsana.</t>
  </si>
  <si>
    <t xml:space="preserve">g. CERTIFICADOS DE ANTECEDENTES FISCALES, DISCIPLINARIOS, JUDICIALES Y DE MEDIDAS CORRECTIVAS: El oferente deberá allegar los certificados de antecedentes fiscales, disciplinarios, judiciales y de medidas correctivas, vigentes, tanto de la persona jurídica proponente como del representante legal y apoderado de ser el caso. 
No obstante, el FENOGE podrá verificar dichos certificados en la página web dispuestas por las entidades que expiden los mismos, es decir, Contraloría General de la República, Procuraduría General de la Nación y Policía Nacional.
En caso de consorcio o unión temporal este requisito se debe cumplir respecto cada uno de los integrantes del mismo.
Sin perjuicio de la verificación que realice el FENOGE, será responsabilidad de cada uno de los oferentes verificar previamente que tanto las sociedades como sus representantes legales se encuentran inscritos en las correspondientes bases de datos que permitan la revisión y que no tienen anotaciones que impidan la participación en el proceso de selección.
</t>
  </si>
  <si>
    <t>NO CUMPLE- No es posible identificar los datos y antecedentes del representante legal, teniendo en cuenta que el certificado de existencia y representación legal no indica quién es el representante legal o gerente de la empresa, razón por la cual no es posible evidenciar este requisito de conformidad con el numeral 1.1. CAPACIDAD JURÍDICA de los términos y condiciones contractuales. El oferente no subsana.</t>
  </si>
  <si>
    <t xml:space="preserve">h. GARANTÍA DE SERIEDAD DE LA OFERTA: Para garantizar el cumplimiento de las obligaciones establecidas Términos y Condiciones Contractuales, para la presentación de la propuesta, el oferente debe constituir una garantía de seriedad de la oferta a favor de particulares. 
Cuando la fecha de cierre del proceso de selección se amplíe, debe tenerse en cuenta la nueva fecha para efecto de la vigencia de la garantía. 
La garantía de seriedad de la oferta debe ser aquella existente en el mercado “a favor de entidades particulares” y deberá contener los siguientes requisitos
La garantía de seriedad de la oferta cubrirá los daños y perjuicios derivados del incumplimiento del ofrecimiento, en los siguientes eventos, así:
- La no ampliación de la vigencia de la garantía de seriedad de la oferta cuando el plazo para la selección o para suscribir el contrato es prorrogado, siempre que tal prórroga sea inferior a tres (3) meses.
- El retiro de la oferta después de vencido el plazo fijado para la presentación de las ofertas.
- La no suscripción del contrato sin justa causa por parte del proponente seleccionado.
- La falta de otorgamiento por parte del Contratista de la garantía de cumplimiento del contrato.
Cuando la propuesta se presente por parte de un consorcio o unión temporal, la póliza deberá tomarse a nombre del consorcio de la unión temporal, según sea el caso, con la indicación de cada uno de sus integrantes (no a nombre de sus representantes legales), y deberá expresar claramente que será exigible por su valor total ante el incumplimiento en que incurran cualquiera de los integrantes del proponente plural, en todo o en parte. De igual manera deberá establecer el porcentaje de participación de cada uno de sus integrantes conforme al acta de constitución.
El oferente acepta que el FENOGE, le solicite ampliar el término de vigencia de la garantía de seriedad de la oferta.
</t>
  </si>
  <si>
    <t>CUMPLE- En los folios No. 14, 15 y 16, aporta la garantía de seriedad de la oferta, No. NB-100173578 debidamente suscrita por el proponente y con la constancia de pago de la prima.</t>
  </si>
  <si>
    <t>CLASE DE GARANTÍA:</t>
  </si>
  <si>
    <t>A favor de particulares</t>
  </si>
  <si>
    <t>ASEGURADO/</t>
  </si>
  <si>
    <t>FIDUCIARIA LA PREVISORA S.A. – PATRIMONIOS AUTÓNOMOS FENOGE –NIT: 830.053.105 – 3</t>
  </si>
  <si>
    <t>BENEFICIARIO:</t>
  </si>
  <si>
    <t>AFIANZADO Y TOMADOR:</t>
  </si>
  <si>
    <t>El afianzado es el proponente. En este aspecto se debe tener en cuenta lo siguiente:</t>
  </si>
  <si>
    <r>
      <t>1.</t>
    </r>
    <r>
      <rPr>
        <sz val="7"/>
        <color theme="1"/>
        <rFont val="Times New Roman"/>
        <family val="1"/>
      </rPr>
      <t xml:space="preserve">  </t>
    </r>
    <r>
      <rPr>
        <sz val="9"/>
        <color theme="1"/>
        <rFont val="Arial"/>
        <family val="2"/>
      </rPr>
      <t>El /los nombre(s) debe(n) señalarse de la misma forma como figura(n) en el certificado de existencia y representación legal expedido por la Cámara de Comercio respectiva, (persona jurídica) o el documento de identidad (persona natural).</t>
    </r>
  </si>
  <si>
    <r>
      <t>2.</t>
    </r>
    <r>
      <rPr>
        <sz val="7"/>
        <color theme="1"/>
        <rFont val="Times New Roman"/>
        <family val="1"/>
      </rPr>
      <t xml:space="preserve">  </t>
    </r>
    <r>
      <rPr>
        <sz val="9"/>
        <color theme="1"/>
        <rFont val="Arial"/>
        <family val="2"/>
      </rPr>
      <t>En el caso de Consorcios o Uniones Temporales, debe ser tomada a nombre del Consorcio o Unión Temporal (indicando todos y cada uno de sus integrantes).</t>
    </r>
  </si>
  <si>
    <t>VIGENCIA:</t>
  </si>
  <si>
    <t>Igual o superior a tres (3) meses contados a partir de la fecha del cierre del proceso. En caso de prorrogarse el plazo del proceso, el proponente deberá mantener vigentes todos los plazos y condiciones originales de su propuesta y ampliar la validez de la garantía de seriedad por el término adicional que señale el FENOGE.</t>
  </si>
  <si>
    <t>VALOR ASEGURADO:</t>
  </si>
  <si>
    <t>Diez por ciento (10%) del valor total del presupuesto oficial.</t>
  </si>
  <si>
    <t>OBJETO:</t>
  </si>
  <si>
    <t>Amparar la seriedad de los ofrecimientos hechos por el proponente en el proceso de Invitación Abierta No. 02 de 2019.</t>
  </si>
  <si>
    <t>FIRMAS:</t>
  </si>
  <si>
    <t>La garantía debe estar suscrita por la aseguradora y el proponente tomador.</t>
  </si>
  <si>
    <t>CONSTANCIA DE PAGO:</t>
  </si>
  <si>
    <t>La garantía debe acompañarse de la constancia de pago</t>
  </si>
  <si>
    <t>2. CAPACIDAD FINANCIERA</t>
  </si>
  <si>
    <t>ENTIDAD</t>
  </si>
  <si>
    <t>CUENTA</t>
  </si>
  <si>
    <t>VALOR 
(A DICIEMBRE DE 2020)</t>
  </si>
  <si>
    <t>OBSERVACIONES</t>
  </si>
  <si>
    <t>Activo Corriente</t>
  </si>
  <si>
    <t>NO CUMPLE
El proponente no presenta información financiera.
A pesar del requerimiento, el proponente no subsanó.</t>
  </si>
  <si>
    <t>Activo Total</t>
  </si>
  <si>
    <t>Pasivo Corriente</t>
  </si>
  <si>
    <t>Pasivo Total</t>
  </si>
  <si>
    <t>INDICADOR FINANCIERO</t>
  </si>
  <si>
    <t>FÓRMULA</t>
  </si>
  <si>
    <t>MARGEN SOLICITADO EMPRESAS</t>
  </si>
  <si>
    <t>VLR PROPONENTE</t>
  </si>
  <si>
    <t>CUMPLE / NO CUMPLE</t>
  </si>
  <si>
    <t>LIQUIDEZ</t>
  </si>
  <si>
    <t>Activo Corriente / Pasivo Corriente</t>
  </si>
  <si>
    <t>&gt;=</t>
  </si>
  <si>
    <t>NIVEL DE ENDEUDAMIENTO</t>
  </si>
  <si>
    <t>Pasivo Total / Activo Total</t>
  </si>
  <si>
    <t>&lt;=</t>
  </si>
  <si>
    <t>EVALUACIÓN CAPACIDAD FINANCIERA</t>
  </si>
  <si>
    <t>FONDO DE ENERGÍAS NO CONVENCIONALES Y GESTIÓN EFICIENTE DE LA ENERGÍA – FENOGE</t>
  </si>
  <si>
    <t xml:space="preserve">3. EXPERIENCIA MÍNIMA DEL PROPONENTE </t>
  </si>
  <si>
    <t>Número de bombillas LED</t>
  </si>
  <si>
    <t>Igual  a 50.000</t>
  </si>
  <si>
    <t>Certificaciones máximas permitidas</t>
  </si>
  <si>
    <t>NO CUMPLE</t>
  </si>
  <si>
    <t>EXP. MÍNIMA DEL PROPONENTE</t>
  </si>
  <si>
    <t>NO HABILITA</t>
  </si>
  <si>
    <t>SI</t>
  </si>
  <si>
    <t>NO</t>
  </si>
  <si>
    <t>ITEM</t>
  </si>
  <si>
    <t>FECHA DE INICIO 
(dd/mm/aa)</t>
  </si>
  <si>
    <t>FECHA DE TERMINACIÓN 
(dd/mm/aa)</t>
  </si>
  <si>
    <t>OBJETO DEL CONTRATO O PROYECTO</t>
  </si>
  <si>
    <t>DESCRIPCIÓN DE LAS ACTIVIDADES U OBLIGACIONES</t>
  </si>
  <si>
    <t>CANTIDAD DE BOMBILLAS LED (UND) 
Comercializadas y/o Distribuidas y/o Importadas y/o Fabricadas</t>
  </si>
  <si>
    <t xml:space="preserve">PORCENTAJE DE PARTICIPACIÓN </t>
  </si>
  <si>
    <t>ENERCENIT SAS</t>
  </si>
  <si>
    <t>CONSTRUCCION, INSTALACION Y PUESTA EN MARCHA REDES ELECTRICAS, REDES DE VOZ Y DATOS INCLUYENDO EL SUMINISTRO DE APARATOS DE ACABADO DE ILUMINACION, PARA LAS SEDES DE EDUCACION FUTURO EN TEUSAQUILLO 1 Y 2, KENNEDY Y SOACHA.</t>
  </si>
  <si>
    <r>
      <t xml:space="preserve">NO CUMPLE
Folio 17
Considerando lo definido en los TCC numeral 1.3. EXPERIENCIA MÍNIMA DEL PROPONENTE, </t>
    </r>
    <r>
      <rPr>
        <i/>
        <sz val="10"/>
        <color rgb="FFFF0000"/>
        <rFont val="Arial"/>
        <family val="2"/>
      </rPr>
      <t>deberán haber desarrollado, terminado o liquidado en su totalidad, uno (1) o la suma de hasta quince (15) contratos cuyo objeto esté relacionado con la comercialización, y/o distribución y/o importación y/o fabricación de bombillas LED, por una cantidad mínima de 50.000 bombillas, los cuales debieron haberse ejecutado en un lapso menor o igual a 5 años,</t>
    </r>
    <r>
      <rPr>
        <sz val="10"/>
        <color rgb="FFFF0000"/>
        <rFont val="Arial"/>
        <family val="2"/>
      </rPr>
      <t xml:space="preserve"> y la experiencia presentada por el proponente no cumple con ninguno de los requisitos solicitados.</t>
    </r>
  </si>
  <si>
    <t>CONSTRUCCION, INSTALACION Y PUESTA EN MARCHA DE RED ELECTRICA DEL EDIFICIO LAFORET GUADALUPE; SUMINISTRO DE MATERIAL EJECTRICO, EQUIPOS Y APARATOS ELECTRICOS PARA EL EDIFICIO LEFORET GUADALUPE DE OCHENTA Y SIETE (87) APTOS, EST.5, UBICADO EN LA CIUDAD DE SANTIAGO DE CALI (VALLE).</t>
  </si>
  <si>
    <r>
      <t xml:space="preserve">NO CUMPLE
Folio 18
Considerando lo definido en los TCC numeral 1.3. EXPERIENCIA MÍNIMA DEL PROPONENTE, </t>
    </r>
    <r>
      <rPr>
        <i/>
        <sz val="10"/>
        <color rgb="FFFF0000"/>
        <rFont val="Arial"/>
        <family val="2"/>
      </rPr>
      <t>deberán haber desarrollado, terminado o liquidado en su totalidad, uno (1) o la suma de hasta quince (15) contratos cuyo objeto esté relacionado con la comercialización, y/o distribución y/o importación y/o fabricación de bombillas LED, por una cantidad mínima de 50.000 bombillas, los cuales debieron haberse ejecutado en un lapso menor o igual a 5 años,</t>
    </r>
    <r>
      <rPr>
        <sz val="10"/>
        <color rgb="FFFF0000"/>
        <rFont val="Arial"/>
        <family val="2"/>
      </rPr>
      <t xml:space="preserve"> y la experiencia presentada por el proponente no cumple con ninguno de los requisitos solicitados.</t>
    </r>
  </si>
  <si>
    <t>ESTUDIO DE EFICIENCIA ENERGETICA, MANTENIMIENTO DE REDES ELECTRICAS Y SUMINISTRO DE EQUIPOS ELECTRICOS Y RENOVACION DE ILUMINACION EN EL EDIFICIO LUMIN EN BOGOTA.</t>
  </si>
  <si>
    <r>
      <t xml:space="preserve">NO CUMPLE
Folio 19
Considerando lo definido en los TCC numeral 1.3. EXPERIENCIA MÍNIMA DEL PROPONENTE, </t>
    </r>
    <r>
      <rPr>
        <i/>
        <sz val="10"/>
        <color rgb="FFFF0000"/>
        <rFont val="Arial"/>
        <family val="2"/>
      </rPr>
      <t>deberán haber desarrollado, terminado o liquidado en su totalidad, uno (1) o la suma de hasta quince (15) contratos cuyo objeto esté relacionado con la comercialización, y/o distribución y/o importación y/o fabricación de bombillas LED, por una cantidad mínima de 50.000 bombillas, los cuales debieron haberse ejecutado en un lapso menor o igual a 5 años,</t>
    </r>
    <r>
      <rPr>
        <sz val="10"/>
        <color rgb="FFFF0000"/>
        <rFont val="Arial"/>
        <family val="2"/>
      </rPr>
      <t xml:space="preserve"> y la experiencia presentada por el proponente no cumple con ninguno de los requisitos solicitados.</t>
    </r>
  </si>
  <si>
    <t>4. FORMACIÓN ACADÉMICA Y EXPERIENCIA DEL EQUIPO MÍNIMO DE TRABAJO VERIFICABLE (DIRECTOR DEL PROYECTO)</t>
  </si>
  <si>
    <t>NOMBRE DEL PROFESIONAL</t>
  </si>
  <si>
    <t>JAIME EDUARDO BONILLA CARDONA</t>
  </si>
  <si>
    <t>NÚMERO DE IDENTIFICACIÓN</t>
  </si>
  <si>
    <t xml:space="preserve">CARTA DE COMPROMISO </t>
  </si>
  <si>
    <t>CUMPLE
Folio 32
Incluye Carta de Compromiso firmada por el profesional de fecha 9 de agosto de 2021</t>
  </si>
  <si>
    <t>PREGRADO (FECHA)</t>
  </si>
  <si>
    <t>NUMERO DE TARJETA PROFESIONAL  Y FECHA</t>
  </si>
  <si>
    <t>ÁREA DEL CONOCIMIENTO DEL PREGRADO (Consultar Snies)</t>
  </si>
  <si>
    <t>TÍTULO</t>
  </si>
  <si>
    <t>UNIVERSIDAD</t>
  </si>
  <si>
    <t>CONVALIDACIÓN</t>
  </si>
  <si>
    <t>Jefe</t>
  </si>
  <si>
    <t>INGENIERO ELECTRICISTA</t>
  </si>
  <si>
    <t xml:space="preserve">UNIVERSIDAD NACIONAL DE COLOMBIA </t>
  </si>
  <si>
    <t>CL 205-88910
26 de octubre de 2012</t>
  </si>
  <si>
    <t>N/A</t>
  </si>
  <si>
    <t xml:space="preserve">CUMPLE
Folio 40
Considerando lo definido en los TCC numeral 1.4. EQUIPO MÍNIMO DE TRABAJO VERIFICABLE, para el director del proyecto: Título profesional en alguna de las siguientes profesiones:
• Ingeniería y arquitectura 
• Economía, administración, contaduría, mercadeo 
El profesional propuesto tiene el titulo de Ingeniero Electricista, profesión incluida para el director.
Folio 34
Presenta copia de la tarjeta profesional de Ingeniero, expedida por el Consejo Profesional Nacional de Ingenierias Eléctrica, Mecánica y Profesiones Afines.
No presenta certificación de vigencia y de antecedentes disciplinarios.
</t>
  </si>
  <si>
    <t>Director</t>
  </si>
  <si>
    <t>Coordinador</t>
  </si>
  <si>
    <t>POSGRADO (FECHA)</t>
  </si>
  <si>
    <t>ÁREA DEL CONOCIMIENTO DEL POSGRADO
(Consultar Snies)</t>
  </si>
  <si>
    <t>Gerente</t>
  </si>
  <si>
    <t>Asesor</t>
  </si>
  <si>
    <t>Líder</t>
  </si>
  <si>
    <t>MAGÍSTER EN INGENIERÍA - INGENIERÍA ELÉCTRICA</t>
  </si>
  <si>
    <t>UNIVERSIDAD NACIONAL DE COLOMBIA</t>
  </si>
  <si>
    <t>CUMPLE
Folio 41
Considerando lo definido en los TCC numeral 1.4. EQUIPO MÍNIMO DE TRABAJO VERIFICABLE, para el director del proyecto: Título de posgrado en cualquier modalidad en áreas del conocimiento de “Ingeniería, arquitectura, urbanismo y afines” y/o en “economía, administración y contaduría”.  
Para el profesional propuesto presentan copia del diploma de Magíster en Ingeniería, cumpliendo con el posgrado requerido.</t>
  </si>
  <si>
    <t>Diseño y/o instalación y/o sustitución en iluminación</t>
  </si>
  <si>
    <t>Suministro, y/o distribución de bombillas y/o comercialización de bombillas  </t>
  </si>
  <si>
    <t>EXPERIENCIA ESPECÍFICA CERTIFICADA</t>
  </si>
  <si>
    <t>Sustitución tecnológica de eficiencia energética que generaron ahorros energéticos par la sustitución.</t>
  </si>
  <si>
    <t>ÍTEM</t>
  </si>
  <si>
    <t>CONTRATANTE</t>
  </si>
  <si>
    <t>OBJETO DEL CONTRATO O PROYECTO Y CARGO DESEMPEÑADO</t>
  </si>
  <si>
    <t>DESCRIPCIÓN DE LAS ACTIVIDADES O TAREAS DESARROLLADAS</t>
  </si>
  <si>
    <t>TIEMPO DE EXPERIENCIA PROFESIONAL RELACIONADA ( Años)</t>
  </si>
  <si>
    <t>EXPERIENCIA PROFESIONAL RELACIONADA</t>
  </si>
  <si>
    <t>Reconversión tecnológica de eficiencia energética que generaron ahorros energéticos par la sustitución.</t>
  </si>
  <si>
    <t>BRP Ingeniería S.A.S.</t>
  </si>
  <si>
    <t>Ingeniero de diseño</t>
  </si>
  <si>
    <t>Responsable de atender las Órdenes de trabajo de Enel Codensa para levantamiento, diseño y/o rediseño de redes de media y baja tensión en la zona de Bogotá D.C. y Cundinamarca, asegurando el cumplimiento de los tiempos establecidos De igual manera participé en proyectos fotovoltaicos realizando el estudio de viabilidad y diseño en el software PVSyst.</t>
  </si>
  <si>
    <t>NO CUMPLE
Folio 35
Considerando lo definido en los TCC numeral 1.4. EQUIPO MÍNIMO DE TRABAJO VERIFICABLE, la  Experiencia profesional para el Director debe ser igual a seis (6) años
en dirección y/o coordinación y/o supervisión
y/o gerencia y/o como asesor y/o jefe en
proyectos de:
• Diseño y/o instalación y/o sustitución en
iluminación y/o suministro, y/o distribución
de bombillas y/o comercialización de
bombillas 
y/o
• Sustitución y/o reconversión tecnológica
de eficiencia energética que generaron
ahorros energéticos para la sustitución. 
La experiencia de Ingeniero de diseño presentada en este Ítem no cumple con lo solicitado en los TCC, dado que esta enfocada a diseño de redes de media y baja tensión y Proyectos fotovoltaicos.</t>
  </si>
  <si>
    <t>CAMACOL Caldas</t>
  </si>
  <si>
    <t>Conferencista</t>
  </si>
  <si>
    <t xml:space="preserve">Planeación y ejecución de conferencias sobre Sistemas de puesta a tierra, Iluminación LED, Domótica y actualización del RETIE para el programa “Club Maestros a la obra” dirigido a profesionales en temas de construcción de obras civiles y eléctricas. </t>
  </si>
  <si>
    <t>NO CUMPLE
Folio 36
Considerando lo definido en los TCC numeral 1.4. EQUIPO MÍNIMO DE TRABAJO VERIFICABLE, la  Experiencia profesional para el Director debe ser igual a seis (6) años
en dirección y/o coordinación y/o supervisión
y/o gerencia y/o como asesor y/o jefe en
proyectos de:
• Diseño y/o instalación y/o sustitución en
iluminación y/o suministro, y/o distribución
de bombillas y/o comercialización de
bombillas 
y/o
• Sustitución y/o reconversión tecnológica
de eficiencia energética que generaron
ahorros energéticos para la sustitución. 
La experiencia de Conferencista presentada en este Ítem no cumple con lo solicitado en los TCC.</t>
  </si>
  <si>
    <t>Jorge Mejia Arango</t>
  </si>
  <si>
    <t>Ingeniero residente interventor de obra</t>
  </si>
  <si>
    <t xml:space="preserve">Responsable de la supervisión y construcción del sistema eléctrico, iluminación, detección de incendios, comunicaciones y seguridad en la construcción del Centro Cultural Universitario Rogelio Salmona Etapa 1 de la Universidad de Caldas (12.000 m2) de la Universidad de Caldas.  </t>
  </si>
  <si>
    <t>NO CUMPLE
Folio 37
Considerando lo definido en los TCC numeral 1.4. EQUIPO MÍNIMO DE TRABAJO VERIFICABLE, la  Experiencia profesional para el Director debe ser igual a seis (6) años en dirección y/o coordinación y/o supervisión
y/o gerencia y/o como asesor y/o jefe en
proyectos de:
• Diseño y/o instalación y/o sustitución en
iluminación y/o suministro, y/o distribución
de bombillas y/o comercialización de
bombillas 
y/o
• Sustitución y/o reconversión tecnológica
de eficiencia energética que generaron
ahorros energéticos para la sustitución. 
La experiencia de Residente Interventor de Obra presentada en este Ítem no cumple con lo solicitado en los TCC.</t>
  </si>
  <si>
    <t xml:space="preserve">Secretaría de Educación de Caldas </t>
  </si>
  <si>
    <t>Docente</t>
  </si>
  <si>
    <t xml:space="preserve">Docente en el área de matemáticas y contabilidad en los grados séptimo, octavo y noveno de la Institución Educativa Sara Ospina Grisales. </t>
  </si>
  <si>
    <t>NO CUMPLE
Folio 38
Considerando lo definido en los TCC numeral 1.4. EQUIPO MÍNIMO DE TRABAJO VERIFICABLE, la  Experiencia profesional para el Director debe ser igual a seis (6) años
en dirección y/o coordinación y/o supervisión
y/o gerencia y/o como asesor y/o jefe en
proyectos de:
• Diseño y/o instalación y/o sustitución en
iluminación y/o suministro, y/o distribución
de bombillas y/o comercialización de
bombillas 
y/o
• Sustitución y/o reconversión tecnológica
de eficiencia energética que generaron
ahorros energéticos para la sustitución. 
La experiencia de Docente de matematicas y contabilidad presentada en este Ítem no cumple con lo solicitado en los TCC.</t>
  </si>
  <si>
    <t>MSS Ingeniería Eléctrica y Comunicaciones S.A.S</t>
  </si>
  <si>
    <t xml:space="preserve">Ingeniero Residente  </t>
  </si>
  <si>
    <t xml:space="preserve">Encargado del proyecto de electrificación rural en 14 veredas de los municipios Murillo, Rioblanco y Chaparral del departamento del Tolima, con un aproximado de 90 km de red de media tensión, 93 km de baja tensión. Tuve a cargo la realización de replanteos en las diferentes veredas, diseño de planos As Built y realización de presupuestos de obra. </t>
  </si>
  <si>
    <t>NO CUMPLE
Folio 39
Considerando lo definido en los TCC numeral 1.4. EQUIPO MÍNIMO DE TRABAJO VERIFICABLE, la  Experiencia profesional para el Director debe ser igual a seis (6) años
en dirección y/o coordinación y/o supervisión
y/o gerencia y/o como asesor y/o jefe en
proyectos de:
• Diseño y/o instalación y/o sustitución en
iluminación y/o suministro, y/o distribución
de bombillas y/o comercialización de
bombillas 
y/o
• Sustitución y/o reconversión tecnológica
de eficiencia energética que generaron
ahorros energéticos para la sustitución. 
La experiencia de Ingeniero Residente de proyectos de electrificación rural presentada en este Ítem no cumple con lo solicitado en los TCC.</t>
  </si>
  <si>
    <t>Años de experiencia profesional relacionada  válidos como Experiencia Habilitante</t>
  </si>
  <si>
    <t>Años de experiencia especifica adicional relacionada  válida como Experiencia Adicional</t>
  </si>
  <si>
    <t>4. FORMACIÓN ACADÉMICA Y EXPERIENCIA DEL EQUIPO MÍNIMO DE TRABAJO VERIFICABLE (INGENIERO COORDINADOR TÉCNICO)</t>
  </si>
  <si>
    <t>GERSON ALEXIS TORRES MARTINEZ</t>
  </si>
  <si>
    <t>CUMPLE
Folio 20
Incluye Carta de Compromiso firmada por el profesional de fecha 10 de agosto de 2021</t>
  </si>
  <si>
    <t>AREA DEL CONOCIMIENTO DEL PREGRADO (Consultar Snies)</t>
  </si>
  <si>
    <t>INGENIERO ELECTROMECÁNICO</t>
  </si>
  <si>
    <t>ESCUELA TECNOLÓGICA INSTITUTO TÉCNICO CENTRAL LA SALLE</t>
  </si>
  <si>
    <t>CN250-124903
15 de mayo de 2017</t>
  </si>
  <si>
    <t xml:space="preserve">CUMPLE
No presenta copia del titulo de pregrado
Considerando lo definido en los TCC numeral 1.4. EQUIPO MÍNIMO DE TRABAJO VERIFICABLE, para el Ingeniero Coordinador Técnico del proyecto: Título profesional en alguna de las siguientes profesiones:
• Ingeniería y arquitectura 
El profesional propuesto tiene el titulo de Ingeniero Electromecánico, profesión incluida para el cargo de Ingeniero Coordinador Técnico.
Folio 25
Presenta copia de la tarjeta profesional de Ingeniero, expedida por el Consejo Profesional Nacional de Ingenierias Eléctrica, Mecánica y Profesiones Afines.
No presenta certificación de vigencia y de antecedentes disciplinarios.
</t>
  </si>
  <si>
    <t>AREA DEL CONOCIMIENTO DEL POSGRADO
(Consultar Snies)</t>
  </si>
  <si>
    <t>Lider</t>
  </si>
  <si>
    <t>Supervisión</t>
  </si>
  <si>
    <t>Proyectos de iluminación cumpliendo RETILAP</t>
  </si>
  <si>
    <t>Estudios de iluminación cumpliendo RETILAP</t>
  </si>
  <si>
    <t>Proyectos o estudios en eficiencia energética</t>
  </si>
  <si>
    <t>Consultorías en eficiencia energética</t>
  </si>
  <si>
    <t xml:space="preserve">CONTRALORÍA DE BOGOTÁ D.C. </t>
  </si>
  <si>
    <t xml:space="preserve"> Técnico Operativo 314-05 </t>
  </si>
  <si>
    <t>Generar, proyectar y supervisar planes de mantenimiento correctivo y preventivo para equipos tales como: UPS, planta eléctrica, aires acondicionados, redes eléctricas reguladas y normales. Controlar todo lo relacionado a mantenimientos en la planta física, (pintura, control del grupo de servicios generales, control de insumos, control del sistema y recurso de seguridad).</t>
  </si>
  <si>
    <t>NO CUMPLE
Folio 26 a 29
Considerando lo definido en los TCC numeral 1.4. EQUIPO MÍNIMO DE TRABAJO VERIFICABLE, la  Experiencia profesional para el Ingeniero Coordinador Técnico debe ser Igual a cuatro (4) años en dirección y/o coordinación y/o supervisión y/o gerencia y/o como asesor y/o jefe y/o líder en: 
-Proyectos o estudios de iluminación cumpliendo RETILAP
Y/o
Proyectos, estudios o consultorías en eficiencia energética. 
La experiencia de Técnico Operativo presentada en este Ítem no cumple con lo solicitado en los TCC.</t>
  </si>
  <si>
    <t xml:space="preserve">DS INGENIERIA SAS </t>
  </si>
  <si>
    <t xml:space="preserve">Ingeniero de soporte </t>
  </si>
  <si>
    <t>Elaborar, calcular, diseñar, coordinar y supervisar, proyectos eléctricos (media y baja tensión). Elaborar presupuestos y cortes de obras, manejo de clientes, personal técnico, coordinadores y supervisores. Implementación de proyectos hidraulicos, y neumáticos para clientes industriales, tales como CEMEX, ARGOS Y HOLCIM; automatizaciones en general.</t>
  </si>
  <si>
    <t>NO CUMPLE
Folio 30
Considerando lo definido en los TCC numeral 1.4. EQUIPO MÍNIMO DE TRABAJO VERIFICABLE, la  Experiencia profesional para el Ingeniero Coordinador Técnico debe ser Igual a cuatro (4) años en dirección y/o coordinación y/o supervisión y/o gerencia y/o como asesor y/o jefe y/o líder en: 
-Proyectos o estudios de iluminación cumpliendo RETILAP
Y/o
Proyectos, estudios o consultorías en eficiencia energética. 
La experiencia de ingeniero de soporte presentada en este Ítem no cumple con lo solicitado en los TCC.</t>
  </si>
  <si>
    <t>COMWARE REDP</t>
  </si>
  <si>
    <t>Técnico Nivel III</t>
  </si>
  <si>
    <t xml:space="preserve">Diseño y supervisión de cableados estructurados, coordinación de mantenimiento preventivo y correctivo de tableros eléctricos, racks de comunicaciones, UPS y reguladores de voltaje.  Elaboración de informes, análisis de fallas, y propuestas de mejora. </t>
  </si>
  <si>
    <t>NO CUMPLE
Folio 31
Considerando lo definido en los TCC numeral 1.4. EQUIPO MÍNIMO DE TRABAJO VERIFICABLE, la  Experiencia profesional para el Ingeniero Coordinador Técnico debe ser Igual a cuatro (4) años en dirección y/o coordinación y/o supervisión y/o gerencia y/o como asesor y/o jefe y/o líder en: 
-Proyectos o estudios de iluminación cumpliendo RETILAP
Y/o
Proyectos, estudios o consultorías en eficiencia energética. 
La experiencia de Técnico Nivel III presentada en este Ítem no cumple con lo solicitado en los TCC.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</si>
</sst>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164" formatCode="_(* #,##0_);_(* \(#,##0\);_(* &quot;-&quot;_);_(@_)"/>
    <numFmt numFmtId="165" formatCode="_(* #,##0.00_);_(* \(#,##0.00\);_(* &quot;-&quot;??_);_(@_)"/>
    <numFmt numFmtId="166" formatCode="&quot;$&quot;\ #,##0;[Red]\-&quot;$&quot;\ #,##0"/>
    <numFmt numFmtId="167" formatCode="_(&quot;$&quot;\ * #,##0_);_(&quot;$&quot;\ * \(#,##0\);_(&quot;$&quot;\ * &quot;-&quot;_);_(@_)"/>
    <numFmt numFmtId="168" formatCode="_(&quot;$&quot;\ * #,##0.00_);_(&quot;$&quot;\ * \(#,##0.00\);_(&quot;$&quot;\ * &quot;-&quot;??_);_(@_)"/>
    <numFmt numFmtId="169" formatCode="#,##0.0"/>
    <numFmt numFmtId="170" formatCode="d/m/yyyy"/>
  </numFmts>
  <fonts count="25" x14ac:knownFonts="1">
    <font>
      <sz val="11"/>
      <color theme="1"/>
      <name val="Calibri"/>
      <family val="2"/>
      <scheme val="minor"/>
    </font>
    <font>
      <sz val="11"/>
      <color theme="1"/>
      <name val="Calibri"/>
      <family val="2"/>
      <scheme val="minor"/>
    </font>
    <font>
      <sz val="11"/>
      <color rgb="FF006100"/>
      <name val="Calibri"/>
      <family val="2"/>
      <scheme val="minor"/>
    </font>
    <font>
      <b/>
      <sz val="10"/>
      <color theme="1"/>
      <name val="Arial"/>
      <family val="2"/>
    </font>
    <font>
      <sz val="10"/>
      <color theme="1"/>
      <name val="Arial"/>
      <family val="2"/>
    </font>
    <font>
      <b/>
      <sz val="10"/>
      <name val="Arial"/>
      <family val="2"/>
    </font>
    <font>
      <sz val="10"/>
      <name val="Arial"/>
      <family val="2"/>
    </font>
    <font>
      <sz val="10"/>
      <color rgb="FF333333"/>
      <name val="Arial"/>
      <family val="2"/>
    </font>
    <font>
      <sz val="10"/>
      <color rgb="FF0000FF"/>
      <name val="Arial"/>
      <family val="2"/>
    </font>
    <font>
      <sz val="10"/>
      <color indexed="8"/>
      <name val="Arial"/>
      <family val="2"/>
    </font>
    <font>
      <sz val="11"/>
      <color rgb="FF9C0006"/>
      <name val="Calibri"/>
      <family val="2"/>
      <scheme val="minor"/>
    </font>
    <font>
      <b/>
      <sz val="10"/>
      <color indexed="8"/>
      <name val="Arial"/>
      <family val="2"/>
    </font>
    <font>
      <sz val="10"/>
      <color rgb="FF000000"/>
      <name val="Arial"/>
      <family val="2"/>
    </font>
    <font>
      <b/>
      <sz val="10"/>
      <color rgb="FF000000"/>
      <name val="Arial"/>
      <family val="2"/>
    </font>
    <font>
      <b/>
      <sz val="11"/>
      <color rgb="FF9C0006"/>
      <name val="Calibri"/>
      <family val="2"/>
      <scheme val="minor"/>
    </font>
    <font>
      <sz val="11"/>
      <name val="Calibri"/>
      <family val="2"/>
      <scheme val="minor"/>
    </font>
    <font>
      <u/>
      <sz val="10"/>
      <color indexed="10"/>
      <name val="Arial"/>
      <family val="2"/>
    </font>
    <font>
      <b/>
      <sz val="10"/>
      <color rgb="FF006100"/>
      <name val="Arial"/>
      <family val="2"/>
    </font>
    <font>
      <b/>
      <sz val="9"/>
      <color theme="1"/>
      <name val="Arial"/>
      <family val="2"/>
    </font>
    <font>
      <sz val="9"/>
      <color theme="1"/>
      <name val="Arial"/>
      <family val="2"/>
    </font>
    <font>
      <sz val="7"/>
      <color theme="1"/>
      <name val="Times New Roman"/>
      <family val="1"/>
    </font>
    <font>
      <b/>
      <sz val="11"/>
      <color theme="1"/>
      <name val="Calibri"/>
      <family val="2"/>
      <scheme val="minor"/>
    </font>
    <font>
      <sz val="8"/>
      <color rgb="FF000000"/>
      <name val="Arial"/>
      <family val="2"/>
    </font>
    <font>
      <sz val="10"/>
      <color rgb="FFFF0000"/>
      <name val="Arial"/>
      <family val="2"/>
    </font>
    <font>
      <i/>
      <sz val="10"/>
      <color rgb="FFFF0000"/>
      <name val="Arial"/>
      <family val="2"/>
    </font>
  </fonts>
  <fills count="16">
    <fill>
      <patternFill patternType="none"/>
    </fill>
    <fill>
      <patternFill patternType="gray125"/>
    </fill>
    <fill>
      <patternFill patternType="solid">
        <fgColor rgb="FFC6EFCE"/>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0"/>
        <bgColor indexed="64"/>
      </patternFill>
    </fill>
    <fill>
      <patternFill patternType="solid">
        <fgColor rgb="FFFFC7CE"/>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2F2F2"/>
        <bgColor indexed="64"/>
      </patternFill>
    </fill>
    <fill>
      <patternFill patternType="solid">
        <fgColor rgb="FFFF0000"/>
        <bgColor indexed="64"/>
      </patternFill>
    </fill>
    <fill>
      <patternFill patternType="solid">
        <fgColor rgb="FFACB9CA"/>
        <bgColor rgb="FF000000"/>
      </patternFill>
    </fill>
    <fill>
      <patternFill patternType="solid">
        <fgColor rgb="FFFFFFFF"/>
        <bgColor rgb="FF000000"/>
      </patternFill>
    </fill>
    <fill>
      <patternFill patternType="solid">
        <fgColor theme="5" tint="0.399975585192419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s>
  <cellStyleXfs count="9">
    <xf numFmtId="0" fontId="0" fillId="0" borderId="0"/>
    <xf numFmtId="167" fontId="1" fillId="0" borderId="0" applyFont="0" applyFill="0" applyBorder="0" applyAlignment="0" applyProtection="0"/>
    <xf numFmtId="0" fontId="2" fillId="2" borderId="0" applyNumberFormat="0" applyBorder="0" applyAlignment="0" applyProtection="0"/>
    <xf numFmtId="164" fontId="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xf numFmtId="0" fontId="10" fillId="7" borderId="0" applyNumberFormat="0" applyBorder="0" applyAlignment="0" applyProtection="0"/>
    <xf numFmtId="41" fontId="1" fillId="0" borderId="0" applyFont="0" applyFill="0" applyBorder="0" applyAlignment="0" applyProtection="0"/>
  </cellStyleXfs>
  <cellXfs count="172">
    <xf numFmtId="0" fontId="0" fillId="0" borderId="0" xfId="0"/>
    <xf numFmtId="0" fontId="4" fillId="0" borderId="0" xfId="0" applyFont="1"/>
    <xf numFmtId="0" fontId="3" fillId="3" borderId="1" xfId="0" applyFont="1" applyFill="1" applyBorder="1" applyAlignment="1">
      <alignment vertical="center" wrapText="1"/>
    </xf>
    <xf numFmtId="0" fontId="0" fillId="0" borderId="1" xfId="0" applyBorder="1" applyAlignment="1" applyProtection="1">
      <alignment horizontal="left" vertical="center" wrapText="1"/>
      <protection locked="0"/>
    </xf>
    <xf numFmtId="14" fontId="0" fillId="0" borderId="1" xfId="0" applyNumberForma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9" fontId="1" fillId="0" borderId="1" xfId="4" applyNumberFormat="1" applyFont="1" applyFill="1" applyBorder="1" applyAlignment="1" applyProtection="1">
      <alignment horizontal="center" vertical="center"/>
      <protection locked="0"/>
    </xf>
    <xf numFmtId="0" fontId="4" fillId="6" borderId="1" xfId="0" applyFont="1" applyFill="1" applyBorder="1" applyAlignment="1">
      <alignment horizontal="justify" vertical="center" wrapText="1"/>
    </xf>
    <xf numFmtId="0" fontId="3" fillId="0" borderId="0" xfId="0" applyFont="1" applyAlignment="1">
      <alignment vertical="center" wrapText="1"/>
    </xf>
    <xf numFmtId="0" fontId="4" fillId="0" borderId="0" xfId="0" applyFont="1" applyAlignment="1">
      <alignment horizontal="center" vertical="center" wrapText="1"/>
    </xf>
    <xf numFmtId="168" fontId="4" fillId="0" borderId="0" xfId="5" applyFont="1" applyBorder="1" applyAlignment="1">
      <alignment horizontal="center" vertical="center"/>
    </xf>
    <xf numFmtId="0" fontId="4" fillId="0" borderId="1" xfId="0" applyFont="1" applyBorder="1" applyAlignment="1">
      <alignment horizontal="center" vertical="center"/>
    </xf>
    <xf numFmtId="167" fontId="4" fillId="0" borderId="1" xfId="1" applyFont="1" applyBorder="1" applyAlignment="1">
      <alignment horizontal="center" vertical="center"/>
    </xf>
    <xf numFmtId="168" fontId="4" fillId="0" borderId="0" xfId="5" applyFont="1" applyAlignment="1">
      <alignment horizontal="center" vertical="center"/>
    </xf>
    <xf numFmtId="0" fontId="7" fillId="5" borderId="1" xfId="0" applyFont="1" applyFill="1" applyBorder="1" applyAlignment="1">
      <alignment horizontal="center" vertical="center" wrapText="1"/>
    </xf>
    <xf numFmtId="166" fontId="7" fillId="5" borderId="1" xfId="0" applyNumberFormat="1" applyFont="1" applyFill="1" applyBorder="1" applyAlignment="1">
      <alignment horizontal="center" vertical="center" wrapText="1"/>
    </xf>
    <xf numFmtId="0" fontId="7" fillId="5" borderId="11" xfId="0" applyFont="1" applyFill="1" applyBorder="1" applyAlignment="1">
      <alignment horizontal="center" vertical="center" wrapText="1"/>
    </xf>
    <xf numFmtId="166" fontId="7" fillId="5" borderId="11" xfId="0" applyNumberFormat="1" applyFont="1" applyFill="1" applyBorder="1" applyAlignment="1">
      <alignment horizontal="center" vertical="center" wrapText="1"/>
    </xf>
    <xf numFmtId="0" fontId="7" fillId="5" borderId="12" xfId="0" applyFont="1" applyFill="1" applyBorder="1" applyAlignment="1">
      <alignment horizontal="center" vertical="center" wrapText="1"/>
    </xf>
    <xf numFmtId="166" fontId="7" fillId="5" borderId="12" xfId="0" applyNumberFormat="1" applyFont="1" applyFill="1" applyBorder="1" applyAlignment="1">
      <alignment horizontal="center" vertical="center" wrapText="1"/>
    </xf>
    <xf numFmtId="166" fontId="4" fillId="0" borderId="0" xfId="0" applyNumberFormat="1" applyFont="1" applyAlignment="1">
      <alignment horizontal="center" vertical="center"/>
    </xf>
    <xf numFmtId="0" fontId="7" fillId="5" borderId="0" xfId="0" applyFont="1" applyFill="1" applyAlignment="1">
      <alignment horizontal="center" vertical="center" wrapText="1"/>
    </xf>
    <xf numFmtId="166" fontId="7" fillId="5" borderId="0" xfId="0" applyNumberFormat="1" applyFont="1" applyFill="1" applyAlignment="1">
      <alignment horizontal="center" vertical="center" wrapText="1"/>
    </xf>
    <xf numFmtId="0" fontId="3" fillId="0" borderId="5" xfId="0" applyFont="1" applyBorder="1" applyAlignment="1">
      <alignment horizontal="center" vertical="center" wrapText="1"/>
    </xf>
    <xf numFmtId="0" fontId="4" fillId="6" borderId="0" xfId="0" applyFont="1" applyFill="1"/>
    <xf numFmtId="0" fontId="4" fillId="0" borderId="0" xfId="0" applyFont="1" applyAlignment="1">
      <alignment horizontal="justify"/>
    </xf>
    <xf numFmtId="0" fontId="3" fillId="3" borderId="0" xfId="0" applyFont="1" applyFill="1" applyAlignment="1">
      <alignment horizontal="center" vertical="center" wrapText="1"/>
    </xf>
    <xf numFmtId="0" fontId="3" fillId="3" borderId="20" xfId="0" applyFont="1" applyFill="1" applyBorder="1" applyAlignment="1">
      <alignment horizontal="justify" vertical="center" wrapText="1"/>
    </xf>
    <xf numFmtId="0" fontId="13" fillId="6" borderId="0" xfId="0" applyFont="1" applyFill="1" applyAlignment="1">
      <alignment horizontal="justify" vertical="center" wrapText="1"/>
    </xf>
    <xf numFmtId="0" fontId="4" fillId="6" borderId="0" xfId="0" applyFont="1" applyFill="1" applyAlignment="1">
      <alignment horizontal="justify" vertical="center" wrapText="1"/>
    </xf>
    <xf numFmtId="0" fontId="4" fillId="6" borderId="0" xfId="0" applyFont="1" applyFill="1" applyAlignment="1">
      <alignment vertical="center"/>
    </xf>
    <xf numFmtId="0" fontId="4" fillId="6" borderId="0" xfId="0" applyFont="1" applyFill="1" applyAlignment="1">
      <alignment horizontal="justify"/>
    </xf>
    <xf numFmtId="4" fontId="4" fillId="6" borderId="0" xfId="0" applyNumberFormat="1" applyFont="1" applyFill="1" applyAlignment="1">
      <alignment vertical="center"/>
    </xf>
    <xf numFmtId="0" fontId="3" fillId="3" borderId="1" xfId="0" applyFont="1" applyFill="1" applyBorder="1" applyAlignment="1">
      <alignment horizontal="center" wrapText="1"/>
    </xf>
    <xf numFmtId="0" fontId="4" fillId="0" borderId="1" xfId="0" applyFont="1" applyBorder="1"/>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8" fillId="9" borderId="1" xfId="0" applyFont="1" applyFill="1" applyBorder="1" applyAlignment="1">
      <alignment horizontal="center" vertical="center"/>
    </xf>
    <xf numFmtId="2" fontId="4" fillId="0" borderId="1" xfId="0" applyNumberFormat="1" applyFont="1" applyBorder="1" applyAlignment="1">
      <alignment vertical="center"/>
    </xf>
    <xf numFmtId="0" fontId="5" fillId="9" borderId="1" xfId="0" applyFont="1" applyFill="1" applyBorder="1" applyAlignment="1">
      <alignment horizontal="center" vertical="center" wrapText="1"/>
    </xf>
    <xf numFmtId="164" fontId="6" fillId="0" borderId="1" xfId="3" applyFont="1" applyBorder="1" applyAlignment="1">
      <alignment horizontal="center" vertical="center"/>
    </xf>
    <xf numFmtId="0" fontId="14" fillId="7" borderId="1" xfId="7" applyFont="1" applyBorder="1" applyAlignment="1">
      <alignment horizontal="center" vertical="center"/>
    </xf>
    <xf numFmtId="0" fontId="4" fillId="10" borderId="0" xfId="0" applyFont="1" applyFill="1"/>
    <xf numFmtId="0" fontId="4" fillId="10" borderId="8" xfId="0" applyFont="1" applyFill="1" applyBorder="1" applyAlignment="1">
      <alignment vertical="center"/>
    </xf>
    <xf numFmtId="4" fontId="4" fillId="10" borderId="0" xfId="0" applyNumberFormat="1" applyFont="1" applyFill="1"/>
    <xf numFmtId="4" fontId="4" fillId="10" borderId="8" xfId="0" applyNumberFormat="1" applyFont="1" applyFill="1" applyBorder="1" applyAlignment="1">
      <alignment vertical="center"/>
    </xf>
    <xf numFmtId="167" fontId="15" fillId="0" borderId="1" xfId="1" applyFont="1" applyFill="1" applyBorder="1" applyProtection="1">
      <protection locked="0"/>
    </xf>
    <xf numFmtId="10" fontId="4" fillId="0" borderId="1" xfId="6" applyNumberFormat="1" applyFont="1" applyBorder="1" applyAlignment="1">
      <alignment vertical="center"/>
    </xf>
    <xf numFmtId="0" fontId="5" fillId="4" borderId="0" xfId="0" applyFont="1" applyFill="1" applyAlignment="1">
      <alignment horizontal="left" vertical="center"/>
    </xf>
    <xf numFmtId="3" fontId="6" fillId="0" borderId="1" xfId="0" applyNumberFormat="1" applyFont="1" applyBorder="1" applyAlignment="1" applyProtection="1">
      <alignment horizontal="center" vertical="center"/>
      <protection locked="0"/>
    </xf>
    <xf numFmtId="0" fontId="3" fillId="4" borderId="1" xfId="0" applyFont="1" applyFill="1" applyBorder="1" applyAlignment="1">
      <alignment horizontal="center" vertical="center" wrapText="1"/>
    </xf>
    <xf numFmtId="0" fontId="4" fillId="0" borderId="1" xfId="0" applyFont="1" applyBorder="1" applyAlignment="1" applyProtection="1">
      <alignment vertical="center" wrapText="1"/>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lignment horizontal="center" vertical="center" wrapText="1"/>
    </xf>
    <xf numFmtId="4" fontId="6" fillId="0" borderId="1" xfId="4" applyNumberFormat="1" applyFont="1" applyFill="1" applyBorder="1" applyAlignment="1">
      <alignment horizontal="center" vertical="center" wrapText="1"/>
    </xf>
    <xf numFmtId="0" fontId="4" fillId="0" borderId="0" xfId="0" applyFont="1" applyAlignment="1" applyProtection="1">
      <alignment vertical="center" wrapText="1"/>
      <protection locked="0"/>
    </xf>
    <xf numFmtId="0" fontId="4" fillId="0" borderId="0" xfId="0" applyFont="1" applyAlignment="1" applyProtection="1">
      <alignment horizontal="center" vertical="center" wrapText="1"/>
      <protection locked="0"/>
    </xf>
    <xf numFmtId="4" fontId="6" fillId="0" borderId="0" xfId="4" applyNumberFormat="1" applyFont="1" applyFill="1" applyBorder="1" applyAlignment="1">
      <alignment horizontal="center" vertical="center" wrapText="1"/>
    </xf>
    <xf numFmtId="4" fontId="16" fillId="0" borderId="0" xfId="4" applyNumberFormat="1" applyFont="1" applyFill="1" applyBorder="1" applyAlignment="1">
      <alignment horizontal="justify" vertical="center" wrapText="1"/>
    </xf>
    <xf numFmtId="0" fontId="3" fillId="9" borderId="1" xfId="0" applyFont="1" applyFill="1" applyBorder="1" applyAlignment="1">
      <alignment horizontal="center" vertical="center" wrapText="1"/>
    </xf>
    <xf numFmtId="170" fontId="12" fillId="0" borderId="1" xfId="0" applyNumberFormat="1" applyFont="1" applyBorder="1" applyAlignment="1" applyProtection="1">
      <alignment horizontal="center" vertical="center" wrapText="1"/>
      <protection locked="0"/>
    </xf>
    <xf numFmtId="0" fontId="3" fillId="0" borderId="1" xfId="0" applyFont="1" applyBorder="1" applyAlignment="1">
      <alignment horizontal="center" vertical="center" wrapText="1"/>
    </xf>
    <xf numFmtId="0" fontId="5" fillId="0" borderId="1" xfId="3" applyNumberFormat="1" applyFont="1" applyFill="1" applyBorder="1" applyAlignment="1" applyProtection="1">
      <alignment horizontal="center" vertical="center"/>
      <protection locked="0"/>
    </xf>
    <xf numFmtId="169" fontId="3" fillId="0" borderId="0" xfId="5" applyNumberFormat="1" applyFont="1" applyFill="1" applyBorder="1" applyAlignment="1">
      <alignment horizontal="center" vertical="center"/>
    </xf>
    <xf numFmtId="3" fontId="3" fillId="0" borderId="1" xfId="0" applyNumberFormat="1" applyFont="1" applyBorder="1" applyAlignment="1">
      <alignment horizontal="center" vertical="center" wrapText="1"/>
    </xf>
    <xf numFmtId="0" fontId="18" fillId="11" borderId="22" xfId="0" applyFont="1" applyFill="1" applyBorder="1" applyAlignment="1">
      <alignment vertical="center" wrapText="1"/>
    </xf>
    <xf numFmtId="0" fontId="19" fillId="0" borderId="23" xfId="0" applyFont="1" applyBorder="1" applyAlignment="1">
      <alignment horizontal="justify" vertical="center" wrapText="1"/>
    </xf>
    <xf numFmtId="0" fontId="19" fillId="0" borderId="27" xfId="0" applyFont="1" applyBorder="1" applyAlignment="1">
      <alignment horizontal="justify" vertical="center" wrapText="1"/>
    </xf>
    <xf numFmtId="0" fontId="19" fillId="0" borderId="26" xfId="0" applyFont="1" applyBorder="1" applyAlignment="1">
      <alignment horizontal="justify" vertical="center" wrapText="1"/>
    </xf>
    <xf numFmtId="2" fontId="8" fillId="9" borderId="1" xfId="0" applyNumberFormat="1" applyFont="1" applyFill="1" applyBorder="1" applyAlignment="1">
      <alignment horizontal="center" vertical="center"/>
    </xf>
    <xf numFmtId="0" fontId="0" fillId="0" borderId="1" xfId="0" applyBorder="1" applyAlignment="1" applyProtection="1">
      <alignment vertical="center" wrapText="1"/>
      <protection locked="0"/>
    </xf>
    <xf numFmtId="0" fontId="21" fillId="0" borderId="4" xfId="0" applyFont="1" applyBorder="1" applyAlignment="1" applyProtection="1">
      <alignment horizontal="center" vertical="center" wrapText="1"/>
      <protection locked="0"/>
    </xf>
    <xf numFmtId="0" fontId="17" fillId="0" borderId="0" xfId="2" applyFont="1" applyFill="1" applyBorder="1" applyAlignment="1">
      <alignment horizontal="center" vertical="center"/>
    </xf>
    <xf numFmtId="3" fontId="3" fillId="0" borderId="1" xfId="0" quotePrefix="1" applyNumberFormat="1" applyFont="1" applyBorder="1" applyAlignment="1">
      <alignment horizontal="center" vertical="center" wrapText="1"/>
    </xf>
    <xf numFmtId="169" fontId="3" fillId="0" borderId="1" xfId="5" applyNumberFormat="1" applyFont="1" applyFill="1" applyBorder="1" applyAlignment="1">
      <alignment horizontal="center" vertical="center"/>
    </xf>
    <xf numFmtId="0" fontId="17" fillId="0" borderId="1" xfId="2" applyFont="1" applyFill="1" applyBorder="1" applyAlignment="1">
      <alignment horizontal="center" vertical="center"/>
    </xf>
    <xf numFmtId="0" fontId="5" fillId="4" borderId="1" xfId="0" applyFont="1" applyFill="1" applyBorder="1" applyAlignment="1">
      <alignment horizontal="center" vertical="center"/>
    </xf>
    <xf numFmtId="0" fontId="22" fillId="0" borderId="0" xfId="0" applyFont="1" applyAlignment="1">
      <alignment horizontal="justify" vertical="center" wrapText="1"/>
    </xf>
    <xf numFmtId="0" fontId="4" fillId="0" borderId="0" xfId="0" applyFont="1" applyAlignment="1">
      <alignment horizontal="center" vertical="center"/>
    </xf>
    <xf numFmtId="0" fontId="13" fillId="13" borderId="5" xfId="0" applyFont="1" applyFill="1" applyBorder="1" applyAlignment="1">
      <alignment vertical="center" wrapText="1"/>
    </xf>
    <xf numFmtId="0" fontId="5" fillId="14" borderId="1" xfId="0" applyFont="1" applyFill="1" applyBorder="1" applyAlignment="1">
      <alignment horizontal="center" vertical="center"/>
    </xf>
    <xf numFmtId="0" fontId="5" fillId="15" borderId="1" xfId="0" applyFont="1" applyFill="1" applyBorder="1" applyAlignment="1">
      <alignment horizontal="center" vertical="center"/>
    </xf>
    <xf numFmtId="0" fontId="23" fillId="6" borderId="1" xfId="0" applyFont="1" applyFill="1" applyBorder="1" applyAlignment="1">
      <alignment horizontal="justify" vertical="center" wrapText="1"/>
    </xf>
    <xf numFmtId="3" fontId="6" fillId="0" borderId="1" xfId="0" applyNumberFormat="1" applyFont="1" applyBorder="1" applyAlignment="1" applyProtection="1">
      <alignment horizontal="left" vertical="center" wrapText="1"/>
      <protection locked="0"/>
    </xf>
    <xf numFmtId="0" fontId="0" fillId="0" borderId="1" xfId="0" applyBorder="1" applyAlignment="1">
      <alignment vertical="center"/>
    </xf>
    <xf numFmtId="0" fontId="19" fillId="6" borderId="1" xfId="0" applyFont="1" applyFill="1" applyBorder="1" applyAlignment="1">
      <alignment horizontal="justify" vertical="center" wrapText="1"/>
    </xf>
    <xf numFmtId="0" fontId="19" fillId="0" borderId="1" xfId="0" applyFont="1" applyBorder="1" applyAlignment="1">
      <alignment wrapText="1"/>
    </xf>
    <xf numFmtId="0" fontId="4" fillId="0" borderId="1" xfId="0" applyFont="1" applyBorder="1" applyAlignment="1">
      <alignment horizontal="left" vertical="center" wrapText="1"/>
    </xf>
    <xf numFmtId="4" fontId="3" fillId="0" borderId="1" xfId="0" applyNumberFormat="1" applyFont="1" applyBorder="1" applyAlignment="1">
      <alignment horizontal="center" vertical="center" wrapText="1"/>
    </xf>
    <xf numFmtId="0" fontId="23" fillId="0" borderId="1" xfId="0" applyFont="1" applyBorder="1" applyAlignment="1">
      <alignment horizontal="left" vertical="center" wrapText="1"/>
    </xf>
    <xf numFmtId="14" fontId="4" fillId="0" borderId="0" xfId="0" applyNumberFormat="1" applyFont="1" applyAlignment="1">
      <alignment horizontal="center" vertical="center"/>
    </xf>
    <xf numFmtId="41" fontId="4" fillId="0" borderId="0" xfId="8" applyFont="1" applyAlignment="1">
      <alignment horizontal="center" vertical="center"/>
    </xf>
    <xf numFmtId="4" fontId="3" fillId="0" borderId="1" xfId="0" applyNumberFormat="1" applyFont="1" applyBorder="1" applyAlignment="1">
      <alignment horizontal="center" vertical="center"/>
    </xf>
    <xf numFmtId="4" fontId="5" fillId="4" borderId="1" xfId="0" applyNumberFormat="1" applyFont="1" applyFill="1" applyBorder="1" applyAlignment="1">
      <alignment horizontal="left" vertical="center"/>
    </xf>
    <xf numFmtId="0" fontId="4" fillId="12" borderId="0" xfId="0" applyFont="1" applyFill="1"/>
    <xf numFmtId="0" fontId="4" fillId="12" borderId="0" xfId="0" applyFont="1" applyFill="1" applyAlignment="1">
      <alignment horizontal="justify"/>
    </xf>
    <xf numFmtId="0" fontId="23" fillId="6" borderId="1" xfId="0" applyFont="1" applyFill="1" applyBorder="1" applyAlignment="1">
      <alignment horizontal="left" vertical="center" wrapText="1"/>
    </xf>
    <xf numFmtId="0" fontId="19" fillId="6" borderId="1" xfId="0" applyFont="1" applyFill="1" applyBorder="1" applyAlignment="1">
      <alignment horizontal="left" vertical="center" wrapText="1"/>
    </xf>
    <xf numFmtId="0" fontId="4" fillId="0" borderId="0" xfId="0" applyFont="1" applyAlignment="1">
      <alignment wrapText="1"/>
    </xf>
    <xf numFmtId="0" fontId="3" fillId="0" borderId="0" xfId="0" applyFont="1" applyAlignment="1">
      <alignment horizontal="center" vertical="center"/>
    </xf>
    <xf numFmtId="0" fontId="18" fillId="11" borderId="25" xfId="0" applyFont="1" applyFill="1" applyBorder="1" applyAlignment="1">
      <alignment vertical="center" wrapText="1"/>
    </xf>
    <xf numFmtId="0" fontId="18" fillId="11" borderId="24" xfId="0" applyFont="1" applyFill="1" applyBorder="1" applyAlignment="1">
      <alignment vertical="center" wrapText="1"/>
    </xf>
    <xf numFmtId="0" fontId="5" fillId="4" borderId="1" xfId="0" applyFont="1" applyFill="1" applyBorder="1" applyAlignment="1">
      <alignment horizontal="left" vertical="center"/>
    </xf>
    <xf numFmtId="0" fontId="3" fillId="3" borderId="1" xfId="0" applyFont="1" applyFill="1" applyBorder="1" applyAlignment="1">
      <alignment horizontal="center" vertical="center"/>
    </xf>
    <xf numFmtId="0" fontId="4" fillId="0" borderId="0" xfId="0" applyFont="1" applyAlignment="1">
      <alignment horizontal="center" vertical="center"/>
    </xf>
    <xf numFmtId="0" fontId="3" fillId="3" borderId="1" xfId="0" applyFont="1" applyFill="1" applyBorder="1" applyAlignment="1">
      <alignment horizontal="center" vertical="center" wrapText="1"/>
    </xf>
    <xf numFmtId="0" fontId="12" fillId="0" borderId="1" xfId="0" applyFont="1" applyBorder="1" applyAlignment="1">
      <alignment horizontal="left" vertical="top" wrapText="1"/>
    </xf>
    <xf numFmtId="0" fontId="12" fillId="0" borderId="1" xfId="0" applyFont="1" applyBorder="1" applyAlignment="1">
      <alignment horizontal="left" vertical="center" wrapText="1"/>
    </xf>
    <xf numFmtId="0" fontId="5" fillId="6" borderId="19" xfId="0" applyFont="1" applyFill="1" applyBorder="1" applyAlignment="1" applyProtection="1">
      <alignment horizontal="left" vertical="center"/>
      <protection locked="0"/>
    </xf>
    <xf numFmtId="0" fontId="5" fillId="6" borderId="14" xfId="0" applyFont="1" applyFill="1" applyBorder="1" applyAlignment="1" applyProtection="1">
      <alignment horizontal="left" vertical="center"/>
      <protection locked="0"/>
    </xf>
    <xf numFmtId="0" fontId="5" fillId="6" borderId="5" xfId="0" applyFont="1" applyFill="1" applyBorder="1" applyAlignment="1" applyProtection="1">
      <alignment horizontal="left" vertical="center"/>
      <protection locked="0"/>
    </xf>
    <xf numFmtId="0" fontId="4" fillId="5" borderId="3" xfId="0" applyFont="1" applyFill="1" applyBorder="1" applyAlignment="1">
      <alignment horizontal="center" wrapText="1"/>
    </xf>
    <xf numFmtId="0" fontId="4" fillId="5" borderId="16" xfId="0" applyFont="1" applyFill="1" applyBorder="1" applyAlignment="1">
      <alignment horizontal="center"/>
    </xf>
    <xf numFmtId="0" fontId="4" fillId="12" borderId="14" xfId="0" applyFont="1" applyFill="1" applyBorder="1" applyAlignment="1">
      <alignment horizontal="left" vertical="center" wrapText="1"/>
    </xf>
    <xf numFmtId="0" fontId="3" fillId="0" borderId="17" xfId="0" applyFont="1" applyBorder="1" applyAlignment="1">
      <alignment horizontal="center" vertical="center"/>
    </xf>
    <xf numFmtId="0" fontId="4" fillId="0" borderId="18" xfId="0" applyFont="1" applyBorder="1" applyAlignment="1">
      <alignment horizontal="center" vertical="center"/>
    </xf>
    <xf numFmtId="0" fontId="3" fillId="0" borderId="0" xfId="0" applyFont="1" applyAlignment="1">
      <alignment horizontal="center" vertical="center"/>
    </xf>
    <xf numFmtId="0" fontId="3" fillId="3" borderId="19"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5" xfId="0" applyFont="1" applyFill="1" applyBorder="1" applyAlignment="1">
      <alignment horizontal="center" vertical="center"/>
    </xf>
    <xf numFmtId="0" fontId="19" fillId="0" borderId="28" xfId="0" applyFont="1" applyBorder="1" applyAlignment="1">
      <alignment horizontal="justify" vertical="center" wrapText="1"/>
    </xf>
    <xf numFmtId="0" fontId="19" fillId="0" borderId="24" xfId="0" applyFont="1" applyBorder="1" applyAlignment="1">
      <alignment horizontal="justify" vertical="center" wrapText="1"/>
    </xf>
    <xf numFmtId="0" fontId="18" fillId="11" borderId="28" xfId="0" applyFont="1" applyFill="1" applyBorder="1" applyAlignment="1">
      <alignment vertical="center" wrapText="1"/>
    </xf>
    <xf numFmtId="0" fontId="18" fillId="11" borderId="25" xfId="0" applyFont="1" applyFill="1" applyBorder="1" applyAlignment="1">
      <alignment vertical="center" wrapText="1"/>
    </xf>
    <xf numFmtId="0" fontId="18" fillId="11" borderId="24" xfId="0" applyFont="1" applyFill="1" applyBorder="1" applyAlignment="1">
      <alignment vertical="center" wrapText="1"/>
    </xf>
    <xf numFmtId="0" fontId="4" fillId="6" borderId="3" xfId="0" applyFont="1" applyFill="1" applyBorder="1" applyAlignment="1">
      <alignment horizontal="center"/>
    </xf>
    <xf numFmtId="0" fontId="4" fillId="6" borderId="16" xfId="0" applyFont="1" applyFill="1" applyBorder="1" applyAlignment="1">
      <alignment horizontal="center"/>
    </xf>
    <xf numFmtId="0" fontId="4" fillId="12" borderId="3" xfId="0" applyFont="1" applyFill="1" applyBorder="1" applyAlignment="1">
      <alignment horizontal="center" wrapText="1"/>
    </xf>
    <xf numFmtId="0" fontId="4" fillId="12" borderId="16" xfId="0" applyFont="1" applyFill="1" applyBorder="1" applyAlignment="1">
      <alignment horizontal="center"/>
    </xf>
    <xf numFmtId="0" fontId="4" fillId="12" borderId="16" xfId="0" applyFont="1" applyFill="1" applyBorder="1" applyAlignment="1">
      <alignment horizontal="center" wrapText="1"/>
    </xf>
    <xf numFmtId="0" fontId="4" fillId="6" borderId="3" xfId="0" applyFont="1" applyFill="1" applyBorder="1" applyAlignment="1">
      <alignment horizontal="center" wrapText="1"/>
    </xf>
    <xf numFmtId="0" fontId="4" fillId="6" borderId="15" xfId="0" applyFont="1" applyFill="1" applyBorder="1" applyAlignment="1">
      <alignment horizontal="center"/>
    </xf>
    <xf numFmtId="0" fontId="9" fillId="0" borderId="1" xfId="0" applyFont="1" applyBorder="1" applyAlignment="1">
      <alignment horizontal="left" vertical="top" wrapText="1"/>
    </xf>
    <xf numFmtId="0" fontId="4" fillId="0" borderId="1" xfId="0" applyFont="1" applyBorder="1" applyAlignment="1">
      <alignment horizontal="left" vertical="top" wrapText="1"/>
    </xf>
    <xf numFmtId="0" fontId="9" fillId="5" borderId="6" xfId="0" applyFont="1" applyFill="1" applyBorder="1" applyAlignment="1">
      <alignment horizontal="left" vertical="top" wrapText="1"/>
    </xf>
    <xf numFmtId="0" fontId="4" fillId="5" borderId="2" xfId="0" applyFont="1" applyFill="1" applyBorder="1" applyAlignment="1">
      <alignment horizontal="left" vertical="top" wrapText="1"/>
    </xf>
    <xf numFmtId="0" fontId="9"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4" fillId="5" borderId="10" xfId="0" applyFont="1" applyFill="1" applyBorder="1" applyAlignment="1">
      <alignment horizontal="left" vertical="top" wrapText="1"/>
    </xf>
    <xf numFmtId="0" fontId="5" fillId="4" borderId="1" xfId="0" applyFont="1" applyFill="1" applyBorder="1" applyAlignment="1">
      <alignment horizontal="left" vertical="center"/>
    </xf>
    <xf numFmtId="0" fontId="3" fillId="3" borderId="1" xfId="0" applyFont="1" applyFill="1" applyBorder="1" applyAlignment="1">
      <alignment horizontal="center" vertical="center"/>
    </xf>
    <xf numFmtId="0" fontId="13" fillId="8" borderId="1" xfId="0" applyFont="1" applyFill="1" applyBorder="1" applyAlignment="1">
      <alignment horizontal="center" vertical="center" wrapText="1"/>
    </xf>
    <xf numFmtId="0" fontId="23" fillId="0" borderId="1" xfId="0" applyFont="1" applyBorder="1" applyAlignment="1">
      <alignment horizontal="justify" vertical="center" wrapText="1"/>
    </xf>
    <xf numFmtId="0" fontId="3" fillId="3" borderId="6"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horizontal="center" vertical="center"/>
    </xf>
    <xf numFmtId="0" fontId="3" fillId="3" borderId="3"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0" borderId="0" xfId="0" applyFont="1" applyAlignment="1">
      <alignment horizontal="left"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6" fillId="0" borderId="19"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5" fillId="4" borderId="19" xfId="0" applyFont="1" applyFill="1" applyBorder="1" applyAlignment="1">
      <alignment horizontal="center" vertical="center"/>
    </xf>
    <xf numFmtId="0" fontId="5" fillId="4" borderId="5" xfId="0" applyFont="1" applyFill="1" applyBorder="1" applyAlignment="1">
      <alignment horizontal="center" vertical="center"/>
    </xf>
    <xf numFmtId="0" fontId="3" fillId="3" borderId="21"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3" xfId="0" applyFont="1" applyFill="1" applyBorder="1" applyAlignment="1">
      <alignment horizontal="center" vertical="center"/>
    </xf>
    <xf numFmtId="0" fontId="3" fillId="9" borderId="19"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22" fillId="0" borderId="0" xfId="0" applyFont="1" applyAlignment="1">
      <alignment horizontal="center" vertical="center" wrapText="1"/>
    </xf>
  </cellXfs>
  <cellStyles count="9">
    <cellStyle name="Bueno" xfId="2" builtinId="26"/>
    <cellStyle name="Incorrecto" xfId="7" builtinId="27"/>
    <cellStyle name="Millares [0]" xfId="8" builtinId="6"/>
    <cellStyle name="Millares [0] 2" xfId="3" xr:uid="{00000000-0005-0000-0000-000002000000}"/>
    <cellStyle name="Millares 2" xfId="4" xr:uid="{00000000-0005-0000-0000-000003000000}"/>
    <cellStyle name="Moneda [0]" xfId="1" builtinId="7"/>
    <cellStyle name="Moneda 2" xfId="5" xr:uid="{00000000-0005-0000-0000-000005000000}"/>
    <cellStyle name="Normal" xfId="0" builtinId="0"/>
    <cellStyle name="Porcentaje" xfId="6" builtinId="5"/>
  </cellStyles>
  <dxfs count="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FF0000"/>
      </font>
      <fill>
        <patternFill>
          <bgColor theme="5" tint="0.59996337778862885"/>
        </patternFill>
      </fill>
    </dxf>
  </dxfs>
  <tableStyles count="0" defaultTableStyle="TableStyleMedium2" defaultPivotStyle="PivotStyleLight16"/>
  <colors>
    <mruColors>
      <color rgb="FFFDB7A1"/>
      <color rgb="FFFC9474"/>
      <color rgb="FFFC734E"/>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1304925</xdr:colOff>
      <xdr:row>24</xdr:row>
      <xdr:rowOff>695325</xdr:rowOff>
    </xdr:from>
    <xdr:to>
      <xdr:col>1</xdr:col>
      <xdr:colOff>7496175</xdr:colOff>
      <xdr:row>25</xdr:row>
      <xdr:rowOff>2990850</xdr:rowOff>
    </xdr:to>
    <xdr:pic>
      <xdr:nvPicPr>
        <xdr:cNvPr id="4" name="Imagen 3">
          <a:extLst>
            <a:ext uri="{FF2B5EF4-FFF2-40B4-BE49-F238E27FC236}">
              <a16:creationId xmlns:a16="http://schemas.microsoft.com/office/drawing/2014/main" id="{33F19C21-98AD-4D7F-ADB7-B6DE965DF4E1}"/>
            </a:ext>
          </a:extLst>
        </xdr:cNvPr>
        <xdr:cNvPicPr>
          <a:picLocks noChangeAspect="1"/>
        </xdr:cNvPicPr>
      </xdr:nvPicPr>
      <xdr:blipFill>
        <a:blip xmlns:r="http://schemas.openxmlformats.org/officeDocument/2006/relationships" r:embed="rId1"/>
        <a:stretch>
          <a:fillRect/>
        </a:stretch>
      </xdr:blipFill>
      <xdr:spPr>
        <a:xfrm>
          <a:off x="1304925" y="17754600"/>
          <a:ext cx="7515225" cy="3124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energiacol-my.sharepoint.com/Users/Santiago%20Hoyos/Documents/MME/FENOGE/Proyectos/Choc&#243;%20Escuelas/GUAJIRA_ANEXO_REQUISITOS_MINIMOS_HABILITANT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101_Fenoge/Desarrollo/2_Iluminacion%20Choco/Propuesta%202021/Presentacion%20de%20Propuestas%202021/Bombillas%2002/Evaluacion%20Tecnica/Anexo%204%20-%20Requisitos%20habilitantes%20Enercen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JURÍDICA"/>
      <sheetName val="CAP FINANCIERA"/>
      <sheetName val="EXP DEL CONTRATISTA"/>
      <sheetName val="DIRECTOR DE PROYECTO"/>
      <sheetName val="INGENIERO DE PROYECTOS"/>
      <sheetName val="RESUMEN"/>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CAPACIDAD JURÍDICA"/>
      <sheetName val="2. CAPACIDAD FINANCIERA"/>
      <sheetName val="3. EXPERIENCIA MÍNIMA"/>
      <sheetName val="4.1 DIRECTOR DEL PROYECTO"/>
      <sheetName val="4.2 INGENIERO COORDINADOR TECNI"/>
    </sheetNames>
    <sheetDataSet>
      <sheetData sheetId="0">
        <row r="2">
          <cell r="A2" t="str">
            <v>INVITACIÓN CERRADA No. 02 DE 2021</v>
          </cell>
        </row>
      </sheetData>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3"/>
  <sheetViews>
    <sheetView showGridLines="0" view="pageBreakPreview" topLeftCell="B15" zoomScale="90" zoomScaleNormal="70" zoomScaleSheetLayoutView="90" workbookViewId="0">
      <selection activeCell="D24" sqref="D24:D26"/>
    </sheetView>
  </sheetViews>
  <sheetFormatPr baseColWidth="10" defaultColWidth="11.5" defaultRowHeight="0" customHeight="1" zeroHeight="1" x14ac:dyDescent="0.15"/>
  <cols>
    <col min="1" max="1" width="19.83203125" style="42" customWidth="1"/>
    <col min="2" max="2" width="158.5" style="43" customWidth="1"/>
    <col min="3" max="3" width="1.83203125" style="30" customWidth="1"/>
    <col min="4" max="4" width="82.5" style="31" customWidth="1"/>
    <col min="5" max="256" width="11.5" style="24"/>
    <col min="257" max="257" width="19.83203125" style="24" customWidth="1"/>
    <col min="258" max="258" width="107" style="24" customWidth="1"/>
    <col min="259" max="259" width="1.83203125" style="24" customWidth="1"/>
    <col min="260" max="260" width="82.5" style="24" customWidth="1"/>
    <col min="261" max="512" width="11.5" style="24"/>
    <col min="513" max="513" width="19.83203125" style="24" customWidth="1"/>
    <col min="514" max="514" width="107" style="24" customWidth="1"/>
    <col min="515" max="515" width="1.83203125" style="24" customWidth="1"/>
    <col min="516" max="516" width="82.5" style="24" customWidth="1"/>
    <col min="517" max="768" width="11.5" style="24"/>
    <col min="769" max="769" width="19.83203125" style="24" customWidth="1"/>
    <col min="770" max="770" width="107" style="24" customWidth="1"/>
    <col min="771" max="771" width="1.83203125" style="24" customWidth="1"/>
    <col min="772" max="772" width="82.5" style="24" customWidth="1"/>
    <col min="773" max="1024" width="11.5" style="24"/>
    <col min="1025" max="1025" width="19.83203125" style="24" customWidth="1"/>
    <col min="1026" max="1026" width="107" style="24" customWidth="1"/>
    <col min="1027" max="1027" width="1.83203125" style="24" customWidth="1"/>
    <col min="1028" max="1028" width="82.5" style="24" customWidth="1"/>
    <col min="1029" max="1280" width="11.5" style="24"/>
    <col min="1281" max="1281" width="19.83203125" style="24" customWidth="1"/>
    <col min="1282" max="1282" width="107" style="24" customWidth="1"/>
    <col min="1283" max="1283" width="1.83203125" style="24" customWidth="1"/>
    <col min="1284" max="1284" width="82.5" style="24" customWidth="1"/>
    <col min="1285" max="1536" width="11.5" style="24"/>
    <col min="1537" max="1537" width="19.83203125" style="24" customWidth="1"/>
    <col min="1538" max="1538" width="107" style="24" customWidth="1"/>
    <col min="1539" max="1539" width="1.83203125" style="24" customWidth="1"/>
    <col min="1540" max="1540" width="82.5" style="24" customWidth="1"/>
    <col min="1541" max="1792" width="11.5" style="24"/>
    <col min="1793" max="1793" width="19.83203125" style="24" customWidth="1"/>
    <col min="1794" max="1794" width="107" style="24" customWidth="1"/>
    <col min="1795" max="1795" width="1.83203125" style="24" customWidth="1"/>
    <col min="1796" max="1796" width="82.5" style="24" customWidth="1"/>
    <col min="1797" max="2048" width="11.5" style="24"/>
    <col min="2049" max="2049" width="19.83203125" style="24" customWidth="1"/>
    <col min="2050" max="2050" width="107" style="24" customWidth="1"/>
    <col min="2051" max="2051" width="1.83203125" style="24" customWidth="1"/>
    <col min="2052" max="2052" width="82.5" style="24" customWidth="1"/>
    <col min="2053" max="2304" width="11.5" style="24"/>
    <col min="2305" max="2305" width="19.83203125" style="24" customWidth="1"/>
    <col min="2306" max="2306" width="107" style="24" customWidth="1"/>
    <col min="2307" max="2307" width="1.83203125" style="24" customWidth="1"/>
    <col min="2308" max="2308" width="82.5" style="24" customWidth="1"/>
    <col min="2309" max="2560" width="11.5" style="24"/>
    <col min="2561" max="2561" width="19.83203125" style="24" customWidth="1"/>
    <col min="2562" max="2562" width="107" style="24" customWidth="1"/>
    <col min="2563" max="2563" width="1.83203125" style="24" customWidth="1"/>
    <col min="2564" max="2564" width="82.5" style="24" customWidth="1"/>
    <col min="2565" max="2816" width="11.5" style="24"/>
    <col min="2817" max="2817" width="19.83203125" style="24" customWidth="1"/>
    <col min="2818" max="2818" width="107" style="24" customWidth="1"/>
    <col min="2819" max="2819" width="1.83203125" style="24" customWidth="1"/>
    <col min="2820" max="2820" width="82.5" style="24" customWidth="1"/>
    <col min="2821" max="3072" width="11.5" style="24"/>
    <col min="3073" max="3073" width="19.83203125" style="24" customWidth="1"/>
    <col min="3074" max="3074" width="107" style="24" customWidth="1"/>
    <col min="3075" max="3075" width="1.83203125" style="24" customWidth="1"/>
    <col min="3076" max="3076" width="82.5" style="24" customWidth="1"/>
    <col min="3077" max="3328" width="11.5" style="24"/>
    <col min="3329" max="3329" width="19.83203125" style="24" customWidth="1"/>
    <col min="3330" max="3330" width="107" style="24" customWidth="1"/>
    <col min="3331" max="3331" width="1.83203125" style="24" customWidth="1"/>
    <col min="3332" max="3332" width="82.5" style="24" customWidth="1"/>
    <col min="3333" max="3584" width="11.5" style="24"/>
    <col min="3585" max="3585" width="19.83203125" style="24" customWidth="1"/>
    <col min="3586" max="3586" width="107" style="24" customWidth="1"/>
    <col min="3587" max="3587" width="1.83203125" style="24" customWidth="1"/>
    <col min="3588" max="3588" width="82.5" style="24" customWidth="1"/>
    <col min="3589" max="3840" width="11.5" style="24"/>
    <col min="3841" max="3841" width="19.83203125" style="24" customWidth="1"/>
    <col min="3842" max="3842" width="107" style="24" customWidth="1"/>
    <col min="3843" max="3843" width="1.83203125" style="24" customWidth="1"/>
    <col min="3844" max="3844" width="82.5" style="24" customWidth="1"/>
    <col min="3845" max="4096" width="11.5" style="24"/>
    <col min="4097" max="4097" width="19.83203125" style="24" customWidth="1"/>
    <col min="4098" max="4098" width="107" style="24" customWidth="1"/>
    <col min="4099" max="4099" width="1.83203125" style="24" customWidth="1"/>
    <col min="4100" max="4100" width="82.5" style="24" customWidth="1"/>
    <col min="4101" max="4352" width="11.5" style="24"/>
    <col min="4353" max="4353" width="19.83203125" style="24" customWidth="1"/>
    <col min="4354" max="4354" width="107" style="24" customWidth="1"/>
    <col min="4355" max="4355" width="1.83203125" style="24" customWidth="1"/>
    <col min="4356" max="4356" width="82.5" style="24" customWidth="1"/>
    <col min="4357" max="4608" width="11.5" style="24"/>
    <col min="4609" max="4609" width="19.83203125" style="24" customWidth="1"/>
    <col min="4610" max="4610" width="107" style="24" customWidth="1"/>
    <col min="4611" max="4611" width="1.83203125" style="24" customWidth="1"/>
    <col min="4612" max="4612" width="82.5" style="24" customWidth="1"/>
    <col min="4613" max="4864" width="11.5" style="24"/>
    <col min="4865" max="4865" width="19.83203125" style="24" customWidth="1"/>
    <col min="4866" max="4866" width="107" style="24" customWidth="1"/>
    <col min="4867" max="4867" width="1.83203125" style="24" customWidth="1"/>
    <col min="4868" max="4868" width="82.5" style="24" customWidth="1"/>
    <col min="4869" max="5120" width="11.5" style="24"/>
    <col min="5121" max="5121" width="19.83203125" style="24" customWidth="1"/>
    <col min="5122" max="5122" width="107" style="24" customWidth="1"/>
    <col min="5123" max="5123" width="1.83203125" style="24" customWidth="1"/>
    <col min="5124" max="5124" width="82.5" style="24" customWidth="1"/>
    <col min="5125" max="5376" width="11.5" style="24"/>
    <col min="5377" max="5377" width="19.83203125" style="24" customWidth="1"/>
    <col min="5378" max="5378" width="107" style="24" customWidth="1"/>
    <col min="5379" max="5379" width="1.83203125" style="24" customWidth="1"/>
    <col min="5380" max="5380" width="82.5" style="24" customWidth="1"/>
    <col min="5381" max="5632" width="11.5" style="24"/>
    <col min="5633" max="5633" width="19.83203125" style="24" customWidth="1"/>
    <col min="5634" max="5634" width="107" style="24" customWidth="1"/>
    <col min="5635" max="5635" width="1.83203125" style="24" customWidth="1"/>
    <col min="5636" max="5636" width="82.5" style="24" customWidth="1"/>
    <col min="5637" max="5888" width="11.5" style="24"/>
    <col min="5889" max="5889" width="19.83203125" style="24" customWidth="1"/>
    <col min="5890" max="5890" width="107" style="24" customWidth="1"/>
    <col min="5891" max="5891" width="1.83203125" style="24" customWidth="1"/>
    <col min="5892" max="5892" width="82.5" style="24" customWidth="1"/>
    <col min="5893" max="6144" width="11.5" style="24"/>
    <col min="6145" max="6145" width="19.83203125" style="24" customWidth="1"/>
    <col min="6146" max="6146" width="107" style="24" customWidth="1"/>
    <col min="6147" max="6147" width="1.83203125" style="24" customWidth="1"/>
    <col min="6148" max="6148" width="82.5" style="24" customWidth="1"/>
    <col min="6149" max="6400" width="11.5" style="24"/>
    <col min="6401" max="6401" width="19.83203125" style="24" customWidth="1"/>
    <col min="6402" max="6402" width="107" style="24" customWidth="1"/>
    <col min="6403" max="6403" width="1.83203125" style="24" customWidth="1"/>
    <col min="6404" max="6404" width="82.5" style="24" customWidth="1"/>
    <col min="6405" max="6656" width="11.5" style="24"/>
    <col min="6657" max="6657" width="19.83203125" style="24" customWidth="1"/>
    <col min="6658" max="6658" width="107" style="24" customWidth="1"/>
    <col min="6659" max="6659" width="1.83203125" style="24" customWidth="1"/>
    <col min="6660" max="6660" width="82.5" style="24" customWidth="1"/>
    <col min="6661" max="6912" width="11.5" style="24"/>
    <col min="6913" max="6913" width="19.83203125" style="24" customWidth="1"/>
    <col min="6914" max="6914" width="107" style="24" customWidth="1"/>
    <col min="6915" max="6915" width="1.83203125" style="24" customWidth="1"/>
    <col min="6916" max="6916" width="82.5" style="24" customWidth="1"/>
    <col min="6917" max="7168" width="11.5" style="24"/>
    <col min="7169" max="7169" width="19.83203125" style="24" customWidth="1"/>
    <col min="7170" max="7170" width="107" style="24" customWidth="1"/>
    <col min="7171" max="7171" width="1.83203125" style="24" customWidth="1"/>
    <col min="7172" max="7172" width="82.5" style="24" customWidth="1"/>
    <col min="7173" max="7424" width="11.5" style="24"/>
    <col min="7425" max="7425" width="19.83203125" style="24" customWidth="1"/>
    <col min="7426" max="7426" width="107" style="24" customWidth="1"/>
    <col min="7427" max="7427" width="1.83203125" style="24" customWidth="1"/>
    <col min="7428" max="7428" width="82.5" style="24" customWidth="1"/>
    <col min="7429" max="7680" width="11.5" style="24"/>
    <col min="7681" max="7681" width="19.83203125" style="24" customWidth="1"/>
    <col min="7682" max="7682" width="107" style="24" customWidth="1"/>
    <col min="7683" max="7683" width="1.83203125" style="24" customWidth="1"/>
    <col min="7684" max="7684" width="82.5" style="24" customWidth="1"/>
    <col min="7685" max="7936" width="11.5" style="24"/>
    <col min="7937" max="7937" width="19.83203125" style="24" customWidth="1"/>
    <col min="7938" max="7938" width="107" style="24" customWidth="1"/>
    <col min="7939" max="7939" width="1.83203125" style="24" customWidth="1"/>
    <col min="7940" max="7940" width="82.5" style="24" customWidth="1"/>
    <col min="7941" max="8192" width="11.5" style="24"/>
    <col min="8193" max="8193" width="19.83203125" style="24" customWidth="1"/>
    <col min="8194" max="8194" width="107" style="24" customWidth="1"/>
    <col min="8195" max="8195" width="1.83203125" style="24" customWidth="1"/>
    <col min="8196" max="8196" width="82.5" style="24" customWidth="1"/>
    <col min="8197" max="8448" width="11.5" style="24"/>
    <col min="8449" max="8449" width="19.83203125" style="24" customWidth="1"/>
    <col min="8450" max="8450" width="107" style="24" customWidth="1"/>
    <col min="8451" max="8451" width="1.83203125" style="24" customWidth="1"/>
    <col min="8452" max="8452" width="82.5" style="24" customWidth="1"/>
    <col min="8453" max="8704" width="11.5" style="24"/>
    <col min="8705" max="8705" width="19.83203125" style="24" customWidth="1"/>
    <col min="8706" max="8706" width="107" style="24" customWidth="1"/>
    <col min="8707" max="8707" width="1.83203125" style="24" customWidth="1"/>
    <col min="8708" max="8708" width="82.5" style="24" customWidth="1"/>
    <col min="8709" max="8960" width="11.5" style="24"/>
    <col min="8961" max="8961" width="19.83203125" style="24" customWidth="1"/>
    <col min="8962" max="8962" width="107" style="24" customWidth="1"/>
    <col min="8963" max="8963" width="1.83203125" style="24" customWidth="1"/>
    <col min="8964" max="8964" width="82.5" style="24" customWidth="1"/>
    <col min="8965" max="9216" width="11.5" style="24"/>
    <col min="9217" max="9217" width="19.83203125" style="24" customWidth="1"/>
    <col min="9218" max="9218" width="107" style="24" customWidth="1"/>
    <col min="9219" max="9219" width="1.83203125" style="24" customWidth="1"/>
    <col min="9220" max="9220" width="82.5" style="24" customWidth="1"/>
    <col min="9221" max="9472" width="11.5" style="24"/>
    <col min="9473" max="9473" width="19.83203125" style="24" customWidth="1"/>
    <col min="9474" max="9474" width="107" style="24" customWidth="1"/>
    <col min="9475" max="9475" width="1.83203125" style="24" customWidth="1"/>
    <col min="9476" max="9476" width="82.5" style="24" customWidth="1"/>
    <col min="9477" max="9728" width="11.5" style="24"/>
    <col min="9729" max="9729" width="19.83203125" style="24" customWidth="1"/>
    <col min="9730" max="9730" width="107" style="24" customWidth="1"/>
    <col min="9731" max="9731" width="1.83203125" style="24" customWidth="1"/>
    <col min="9732" max="9732" width="82.5" style="24" customWidth="1"/>
    <col min="9733" max="9984" width="11.5" style="24"/>
    <col min="9985" max="9985" width="19.83203125" style="24" customWidth="1"/>
    <col min="9986" max="9986" width="107" style="24" customWidth="1"/>
    <col min="9987" max="9987" width="1.83203125" style="24" customWidth="1"/>
    <col min="9988" max="9988" width="82.5" style="24" customWidth="1"/>
    <col min="9989" max="10240" width="11.5" style="24"/>
    <col min="10241" max="10241" width="19.83203125" style="24" customWidth="1"/>
    <col min="10242" max="10242" width="107" style="24" customWidth="1"/>
    <col min="10243" max="10243" width="1.83203125" style="24" customWidth="1"/>
    <col min="10244" max="10244" width="82.5" style="24" customWidth="1"/>
    <col min="10245" max="10496" width="11.5" style="24"/>
    <col min="10497" max="10497" width="19.83203125" style="24" customWidth="1"/>
    <col min="10498" max="10498" width="107" style="24" customWidth="1"/>
    <col min="10499" max="10499" width="1.83203125" style="24" customWidth="1"/>
    <col min="10500" max="10500" width="82.5" style="24" customWidth="1"/>
    <col min="10501" max="10752" width="11.5" style="24"/>
    <col min="10753" max="10753" width="19.83203125" style="24" customWidth="1"/>
    <col min="10754" max="10754" width="107" style="24" customWidth="1"/>
    <col min="10755" max="10755" width="1.83203125" style="24" customWidth="1"/>
    <col min="10756" max="10756" width="82.5" style="24" customWidth="1"/>
    <col min="10757" max="11008" width="11.5" style="24"/>
    <col min="11009" max="11009" width="19.83203125" style="24" customWidth="1"/>
    <col min="11010" max="11010" width="107" style="24" customWidth="1"/>
    <col min="11011" max="11011" width="1.83203125" style="24" customWidth="1"/>
    <col min="11012" max="11012" width="82.5" style="24" customWidth="1"/>
    <col min="11013" max="11264" width="11.5" style="24"/>
    <col min="11265" max="11265" width="19.83203125" style="24" customWidth="1"/>
    <col min="11266" max="11266" width="107" style="24" customWidth="1"/>
    <col min="11267" max="11267" width="1.83203125" style="24" customWidth="1"/>
    <col min="11268" max="11268" width="82.5" style="24" customWidth="1"/>
    <col min="11269" max="11520" width="11.5" style="24"/>
    <col min="11521" max="11521" width="19.83203125" style="24" customWidth="1"/>
    <col min="11522" max="11522" width="107" style="24" customWidth="1"/>
    <col min="11523" max="11523" width="1.83203125" style="24" customWidth="1"/>
    <col min="11524" max="11524" width="82.5" style="24" customWidth="1"/>
    <col min="11525" max="11776" width="11.5" style="24"/>
    <col min="11777" max="11777" width="19.83203125" style="24" customWidth="1"/>
    <col min="11778" max="11778" width="107" style="24" customWidth="1"/>
    <col min="11779" max="11779" width="1.83203125" style="24" customWidth="1"/>
    <col min="11780" max="11780" width="82.5" style="24" customWidth="1"/>
    <col min="11781" max="12032" width="11.5" style="24"/>
    <col min="12033" max="12033" width="19.83203125" style="24" customWidth="1"/>
    <col min="12034" max="12034" width="107" style="24" customWidth="1"/>
    <col min="12035" max="12035" width="1.83203125" style="24" customWidth="1"/>
    <col min="12036" max="12036" width="82.5" style="24" customWidth="1"/>
    <col min="12037" max="12288" width="11.5" style="24"/>
    <col min="12289" max="12289" width="19.83203125" style="24" customWidth="1"/>
    <col min="12290" max="12290" width="107" style="24" customWidth="1"/>
    <col min="12291" max="12291" width="1.83203125" style="24" customWidth="1"/>
    <col min="12292" max="12292" width="82.5" style="24" customWidth="1"/>
    <col min="12293" max="12544" width="11.5" style="24"/>
    <col min="12545" max="12545" width="19.83203125" style="24" customWidth="1"/>
    <col min="12546" max="12546" width="107" style="24" customWidth="1"/>
    <col min="12547" max="12547" width="1.83203125" style="24" customWidth="1"/>
    <col min="12548" max="12548" width="82.5" style="24" customWidth="1"/>
    <col min="12549" max="12800" width="11.5" style="24"/>
    <col min="12801" max="12801" width="19.83203125" style="24" customWidth="1"/>
    <col min="12802" max="12802" width="107" style="24" customWidth="1"/>
    <col min="12803" max="12803" width="1.83203125" style="24" customWidth="1"/>
    <col min="12804" max="12804" width="82.5" style="24" customWidth="1"/>
    <col min="12805" max="13056" width="11.5" style="24"/>
    <col min="13057" max="13057" width="19.83203125" style="24" customWidth="1"/>
    <col min="13058" max="13058" width="107" style="24" customWidth="1"/>
    <col min="13059" max="13059" width="1.83203125" style="24" customWidth="1"/>
    <col min="13060" max="13060" width="82.5" style="24" customWidth="1"/>
    <col min="13061" max="13312" width="11.5" style="24"/>
    <col min="13313" max="13313" width="19.83203125" style="24" customWidth="1"/>
    <col min="13314" max="13314" width="107" style="24" customWidth="1"/>
    <col min="13315" max="13315" width="1.83203125" style="24" customWidth="1"/>
    <col min="13316" max="13316" width="82.5" style="24" customWidth="1"/>
    <col min="13317" max="13568" width="11.5" style="24"/>
    <col min="13569" max="13569" width="19.83203125" style="24" customWidth="1"/>
    <col min="13570" max="13570" width="107" style="24" customWidth="1"/>
    <col min="13571" max="13571" width="1.83203125" style="24" customWidth="1"/>
    <col min="13572" max="13572" width="82.5" style="24" customWidth="1"/>
    <col min="13573" max="13824" width="11.5" style="24"/>
    <col min="13825" max="13825" width="19.83203125" style="24" customWidth="1"/>
    <col min="13826" max="13826" width="107" style="24" customWidth="1"/>
    <col min="13827" max="13827" width="1.83203125" style="24" customWidth="1"/>
    <col min="13828" max="13828" width="82.5" style="24" customWidth="1"/>
    <col min="13829" max="14080" width="11.5" style="24"/>
    <col min="14081" max="14081" width="19.83203125" style="24" customWidth="1"/>
    <col min="14082" max="14082" width="107" style="24" customWidth="1"/>
    <col min="14083" max="14083" width="1.83203125" style="24" customWidth="1"/>
    <col min="14084" max="14084" width="82.5" style="24" customWidth="1"/>
    <col min="14085" max="14336" width="11.5" style="24"/>
    <col min="14337" max="14337" width="19.83203125" style="24" customWidth="1"/>
    <col min="14338" max="14338" width="107" style="24" customWidth="1"/>
    <col min="14339" max="14339" width="1.83203125" style="24" customWidth="1"/>
    <col min="14340" max="14340" width="82.5" style="24" customWidth="1"/>
    <col min="14341" max="14592" width="11.5" style="24"/>
    <col min="14593" max="14593" width="19.83203125" style="24" customWidth="1"/>
    <col min="14594" max="14594" width="107" style="24" customWidth="1"/>
    <col min="14595" max="14595" width="1.83203125" style="24" customWidth="1"/>
    <col min="14596" max="14596" width="82.5" style="24" customWidth="1"/>
    <col min="14597" max="14848" width="11.5" style="24"/>
    <col min="14849" max="14849" width="19.83203125" style="24" customWidth="1"/>
    <col min="14850" max="14850" width="107" style="24" customWidth="1"/>
    <col min="14851" max="14851" width="1.83203125" style="24" customWidth="1"/>
    <col min="14852" max="14852" width="82.5" style="24" customWidth="1"/>
    <col min="14853" max="15104" width="11.5" style="24"/>
    <col min="15105" max="15105" width="19.83203125" style="24" customWidth="1"/>
    <col min="15106" max="15106" width="107" style="24" customWidth="1"/>
    <col min="15107" max="15107" width="1.83203125" style="24" customWidth="1"/>
    <col min="15108" max="15108" width="82.5" style="24" customWidth="1"/>
    <col min="15109" max="15360" width="11.5" style="24"/>
    <col min="15361" max="15361" width="19.83203125" style="24" customWidth="1"/>
    <col min="15362" max="15362" width="107" style="24" customWidth="1"/>
    <col min="15363" max="15363" width="1.83203125" style="24" customWidth="1"/>
    <col min="15364" max="15364" width="82.5" style="24" customWidth="1"/>
    <col min="15365" max="15616" width="11.5" style="24"/>
    <col min="15617" max="15617" width="19.83203125" style="24" customWidth="1"/>
    <col min="15618" max="15618" width="107" style="24" customWidth="1"/>
    <col min="15619" max="15619" width="1.83203125" style="24" customWidth="1"/>
    <col min="15620" max="15620" width="82.5" style="24" customWidth="1"/>
    <col min="15621" max="15872" width="11.5" style="24"/>
    <col min="15873" max="15873" width="19.83203125" style="24" customWidth="1"/>
    <col min="15874" max="15874" width="107" style="24" customWidth="1"/>
    <col min="15875" max="15875" width="1.83203125" style="24" customWidth="1"/>
    <col min="15876" max="15876" width="82.5" style="24" customWidth="1"/>
    <col min="15877" max="16128" width="11.5" style="24"/>
    <col min="16129" max="16129" width="19.83203125" style="24" customWidth="1"/>
    <col min="16130" max="16130" width="107" style="24" customWidth="1"/>
    <col min="16131" max="16131" width="1.83203125" style="24" customWidth="1"/>
    <col min="16132" max="16132" width="82.5" style="24" customWidth="1"/>
    <col min="16133" max="16384" width="11.5" style="24"/>
  </cols>
  <sheetData>
    <row r="1" spans="1:4" ht="13" x14ac:dyDescent="0.15">
      <c r="A1" s="114" t="s">
        <v>0</v>
      </c>
      <c r="B1" s="115"/>
      <c r="C1" s="115"/>
      <c r="D1" s="115"/>
    </row>
    <row r="2" spans="1:4" ht="13" x14ac:dyDescent="0.15">
      <c r="A2" s="116" t="s">
        <v>1</v>
      </c>
      <c r="B2" s="116"/>
      <c r="C2" s="116"/>
      <c r="D2" s="116"/>
    </row>
    <row r="3" spans="1:4" ht="13" x14ac:dyDescent="0.15">
      <c r="A3" s="116" t="s">
        <v>2</v>
      </c>
      <c r="B3" s="116"/>
      <c r="C3" s="116"/>
      <c r="D3" s="116"/>
    </row>
    <row r="4" spans="1:4" ht="13" x14ac:dyDescent="0.15">
      <c r="A4" s="1"/>
      <c r="B4" s="1"/>
      <c r="C4" s="1"/>
      <c r="D4" s="25"/>
    </row>
    <row r="5" spans="1:4" ht="13" x14ac:dyDescent="0.15">
      <c r="A5" s="117" t="s">
        <v>3</v>
      </c>
      <c r="B5" s="118"/>
      <c r="C5" s="118"/>
      <c r="D5" s="119"/>
    </row>
    <row r="6" spans="1:4" ht="14" x14ac:dyDescent="0.15">
      <c r="A6" s="2" t="s">
        <v>3</v>
      </c>
      <c r="B6" s="108" t="s">
        <v>4</v>
      </c>
      <c r="C6" s="109"/>
      <c r="D6" s="110"/>
    </row>
    <row r="7" spans="1:4" ht="14" x14ac:dyDescent="0.15">
      <c r="A7" s="2" t="s">
        <v>5</v>
      </c>
      <c r="B7" s="108" t="s">
        <v>6</v>
      </c>
      <c r="C7" s="109"/>
      <c r="D7" s="110"/>
    </row>
    <row r="8" spans="1:4" s="94" customFormat="1" ht="43.5" customHeight="1" x14ac:dyDescent="0.15">
      <c r="A8" s="113" t="s">
        <v>7</v>
      </c>
      <c r="B8" s="113"/>
      <c r="D8" s="95"/>
    </row>
    <row r="9" spans="1:4" ht="14" x14ac:dyDescent="0.15">
      <c r="A9" s="105" t="s">
        <v>8</v>
      </c>
      <c r="B9" s="105"/>
      <c r="C9" s="26"/>
      <c r="D9" s="27" t="s">
        <v>9</v>
      </c>
    </row>
    <row r="10" spans="1:4" ht="13" x14ac:dyDescent="0.15">
      <c r="A10" s="106" t="s">
        <v>10</v>
      </c>
      <c r="B10" s="106"/>
      <c r="C10" s="28"/>
      <c r="D10" s="125" t="s">
        <v>11</v>
      </c>
    </row>
    <row r="11" spans="1:4" ht="322.5" customHeight="1" x14ac:dyDescent="0.15">
      <c r="A11" s="106"/>
      <c r="B11" s="106"/>
      <c r="C11" s="29"/>
      <c r="D11" s="126"/>
    </row>
    <row r="12" spans="1:4" ht="44.25" customHeight="1" x14ac:dyDescent="0.15">
      <c r="A12" s="107" t="s">
        <v>12</v>
      </c>
      <c r="B12" s="107"/>
      <c r="C12" s="29"/>
      <c r="D12" s="111" t="s">
        <v>13</v>
      </c>
    </row>
    <row r="13" spans="1:4" ht="221.25" customHeight="1" x14ac:dyDescent="0.15">
      <c r="A13" s="107"/>
      <c r="B13" s="107"/>
      <c r="C13" s="29"/>
      <c r="D13" s="112"/>
    </row>
    <row r="14" spans="1:4" ht="13" x14ac:dyDescent="0.15">
      <c r="A14" s="106" t="s">
        <v>14</v>
      </c>
      <c r="B14" s="106"/>
      <c r="C14" s="29"/>
      <c r="D14" s="127" t="s">
        <v>15</v>
      </c>
    </row>
    <row r="15" spans="1:4" ht="133.5" customHeight="1" x14ac:dyDescent="0.15">
      <c r="A15" s="106"/>
      <c r="B15" s="106"/>
      <c r="C15" s="29"/>
      <c r="D15" s="128"/>
    </row>
    <row r="16" spans="1:4" ht="13" x14ac:dyDescent="0.15">
      <c r="A16" s="107" t="s">
        <v>16</v>
      </c>
      <c r="B16" s="107"/>
      <c r="C16" s="29"/>
      <c r="D16" s="125" t="s">
        <v>11</v>
      </c>
    </row>
    <row r="17" spans="1:4" ht="110.25" customHeight="1" x14ac:dyDescent="0.15">
      <c r="A17" s="107"/>
      <c r="B17" s="107"/>
      <c r="C17" s="29"/>
      <c r="D17" s="126"/>
    </row>
    <row r="18" spans="1:4" ht="13" x14ac:dyDescent="0.15">
      <c r="A18" s="107" t="s">
        <v>17</v>
      </c>
      <c r="B18" s="107"/>
      <c r="C18" s="29"/>
      <c r="D18" s="127" t="s">
        <v>18</v>
      </c>
    </row>
    <row r="19" spans="1:4" ht="87.75" customHeight="1" x14ac:dyDescent="0.15">
      <c r="A19" s="107"/>
      <c r="B19" s="107"/>
      <c r="C19" s="29"/>
      <c r="D19" s="129"/>
    </row>
    <row r="20" spans="1:4" ht="13" x14ac:dyDescent="0.15">
      <c r="A20" s="106" t="s">
        <v>19</v>
      </c>
      <c r="B20" s="106"/>
      <c r="C20" s="29"/>
      <c r="D20" s="127" t="s">
        <v>20</v>
      </c>
    </row>
    <row r="21" spans="1:4" ht="177" customHeight="1" x14ac:dyDescent="0.15">
      <c r="A21" s="106"/>
      <c r="B21" s="106"/>
      <c r="C21" s="29"/>
      <c r="D21" s="129"/>
    </row>
    <row r="22" spans="1:4" ht="13" x14ac:dyDescent="0.15">
      <c r="A22" s="132" t="s">
        <v>21</v>
      </c>
      <c r="B22" s="133"/>
      <c r="C22" s="29"/>
      <c r="D22" s="127" t="s">
        <v>22</v>
      </c>
    </row>
    <row r="23" spans="1:4" ht="123" customHeight="1" x14ac:dyDescent="0.15">
      <c r="A23" s="133"/>
      <c r="B23" s="133"/>
      <c r="C23" s="29"/>
      <c r="D23" s="129"/>
    </row>
    <row r="24" spans="1:4" ht="12.75" customHeight="1" x14ac:dyDescent="0.15">
      <c r="A24" s="134" t="s">
        <v>23</v>
      </c>
      <c r="B24" s="135"/>
      <c r="C24" s="29"/>
      <c r="D24" s="130" t="s">
        <v>24</v>
      </c>
    </row>
    <row r="25" spans="1:4" ht="65.25" customHeight="1" x14ac:dyDescent="0.15">
      <c r="A25" s="136"/>
      <c r="B25" s="137"/>
      <c r="C25" s="29"/>
      <c r="D25" s="131"/>
    </row>
    <row r="26" spans="1:4" ht="408.75" customHeight="1" x14ac:dyDescent="0.15">
      <c r="A26" s="138"/>
      <c r="B26" s="139"/>
      <c r="C26" s="29"/>
      <c r="D26" s="126"/>
    </row>
    <row r="27" spans="1:4" ht="12.75" hidden="1" customHeight="1" thickBot="1" x14ac:dyDescent="0.2">
      <c r="A27" s="65" t="s">
        <v>25</v>
      </c>
      <c r="B27" s="66" t="s">
        <v>26</v>
      </c>
    </row>
    <row r="28" spans="1:4" ht="12.75" hidden="1" customHeight="1" x14ac:dyDescent="0.15">
      <c r="A28" s="100" t="s">
        <v>27</v>
      </c>
      <c r="B28" s="120" t="s">
        <v>28</v>
      </c>
    </row>
    <row r="29" spans="1:4" ht="12.75" hidden="1" customHeight="1" thickBot="1" x14ac:dyDescent="0.2">
      <c r="A29" s="101" t="s">
        <v>29</v>
      </c>
      <c r="B29" s="121"/>
    </row>
    <row r="30" spans="1:4" ht="12.75" hidden="1" customHeight="1" x14ac:dyDescent="0.15">
      <c r="A30" s="122" t="s">
        <v>30</v>
      </c>
      <c r="B30" s="67" t="s">
        <v>31</v>
      </c>
    </row>
    <row r="31" spans="1:4" ht="12.75" hidden="1" customHeight="1" x14ac:dyDescent="0.15">
      <c r="A31" s="123"/>
      <c r="B31" s="67"/>
    </row>
    <row r="32" spans="1:4" ht="15" hidden="1" customHeight="1" x14ac:dyDescent="0.15">
      <c r="A32" s="123"/>
      <c r="B32" s="67" t="s">
        <v>32</v>
      </c>
    </row>
    <row r="33" spans="1:3" ht="15" hidden="1" customHeight="1" thickBot="1" x14ac:dyDescent="0.2">
      <c r="A33" s="124"/>
      <c r="B33" s="68" t="s">
        <v>33</v>
      </c>
    </row>
    <row r="34" spans="1:3" ht="12.75" hidden="1" customHeight="1" thickBot="1" x14ac:dyDescent="0.2">
      <c r="A34" s="101" t="s">
        <v>34</v>
      </c>
      <c r="B34" s="68" t="s">
        <v>35</v>
      </c>
    </row>
    <row r="35" spans="1:3" ht="12.75" hidden="1" customHeight="1" thickBot="1" x14ac:dyDescent="0.2">
      <c r="A35" s="101" t="s">
        <v>36</v>
      </c>
      <c r="B35" s="68" t="s">
        <v>37</v>
      </c>
    </row>
    <row r="36" spans="1:3" ht="12.75" hidden="1" customHeight="1" thickBot="1" x14ac:dyDescent="0.2">
      <c r="A36" s="101" t="s">
        <v>38</v>
      </c>
      <c r="B36" s="68" t="s">
        <v>39</v>
      </c>
    </row>
    <row r="37" spans="1:3" ht="12.75" hidden="1" customHeight="1" thickBot="1" x14ac:dyDescent="0.2">
      <c r="A37" s="101" t="s">
        <v>40</v>
      </c>
      <c r="B37" s="68" t="s">
        <v>41</v>
      </c>
    </row>
    <row r="38" spans="1:3" ht="12.75" hidden="1" customHeight="1" thickBot="1" x14ac:dyDescent="0.2">
      <c r="A38" s="101" t="s">
        <v>42</v>
      </c>
      <c r="B38" s="68" t="s">
        <v>43</v>
      </c>
    </row>
    <row r="39" spans="1:3" ht="13" hidden="1" x14ac:dyDescent="0.15"/>
    <row r="40" spans="1:3" ht="13" hidden="1" x14ac:dyDescent="0.15"/>
    <row r="41" spans="1:3" ht="13" hidden="1" x14ac:dyDescent="0.15"/>
    <row r="42" spans="1:3" ht="13" hidden="1" x14ac:dyDescent="0.15"/>
    <row r="43" spans="1:3" ht="15" hidden="1" customHeight="1" x14ac:dyDescent="0.15">
      <c r="A43" s="44"/>
      <c r="B43" s="45"/>
      <c r="C43" s="32"/>
    </row>
  </sheetData>
  <mergeCells count="26">
    <mergeCell ref="B28:B29"/>
    <mergeCell ref="A30:A33"/>
    <mergeCell ref="D10:D11"/>
    <mergeCell ref="D14:D15"/>
    <mergeCell ref="D16:D17"/>
    <mergeCell ref="D18:D19"/>
    <mergeCell ref="D20:D21"/>
    <mergeCell ref="D22:D23"/>
    <mergeCell ref="D24:D26"/>
    <mergeCell ref="A16:B17"/>
    <mergeCell ref="A18:B19"/>
    <mergeCell ref="A20:B21"/>
    <mergeCell ref="A22:B23"/>
    <mergeCell ref="A24:B26"/>
    <mergeCell ref="A1:D1"/>
    <mergeCell ref="A2:D2"/>
    <mergeCell ref="A3:D3"/>
    <mergeCell ref="A5:D5"/>
    <mergeCell ref="B6:D6"/>
    <mergeCell ref="A9:B9"/>
    <mergeCell ref="A10:B11"/>
    <mergeCell ref="A12:B13"/>
    <mergeCell ref="A14:B15"/>
    <mergeCell ref="B7:D7"/>
    <mergeCell ref="D12:D13"/>
    <mergeCell ref="A8:B8"/>
  </mergeCells>
  <pageMargins left="0.7" right="0.7" top="0.75" bottom="0.75" header="0.3" footer="0.3"/>
  <pageSetup scale="33"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$F$2:$F$4</xm:f>
          </x14:formula1>
          <xm:sqref>WVL983063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IY22 SU22 ACQ22 AMM22 AWI22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D65557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D131093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D196629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D262165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D327701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D393237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D458773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D524309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D589845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D655381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D720917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D786453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D851989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D917525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D983061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IY16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D65553 IZ65553 SV65553 ACR65553 AMN65553 AWJ65553 BGF65553 BQB65553 BZX65553 CJT65553 CTP65553 DDL65553 DNH65553 DXD65553 EGZ65553 EQV65553 FAR65553 FKN65553 FUJ65553 GEF65553 GOB65553 GXX65553 HHT65553 HRP65553 IBL65553 ILH65553 IVD65553 JEZ65553 JOV65553 JYR65553 KIN65553 KSJ65553 LCF65553 LMB65553 LVX65553 MFT65553 MPP65553 MZL65553 NJH65553 NTD65553 OCZ65553 OMV65553 OWR65553 PGN65553 PQJ65553 QAF65553 QKB65553 QTX65553 RDT65553 RNP65553 RXL65553 SHH65553 SRD65553 TAZ65553 TKV65553 TUR65553 UEN65553 UOJ65553 UYF65553 VIB65553 VRX65553 WBT65553 WLP65553 WVL65553 D131089 IZ131089 SV131089 ACR131089 AMN131089 AWJ131089 BGF131089 BQB131089 BZX131089 CJT131089 CTP131089 DDL131089 DNH131089 DXD131089 EGZ131089 EQV131089 FAR131089 FKN131089 FUJ131089 GEF131089 GOB131089 GXX131089 HHT131089 HRP131089 IBL131089 ILH131089 IVD131089 JEZ131089 JOV131089 JYR131089 KIN131089 KSJ131089 LCF131089 LMB131089 LVX131089 MFT131089 MPP131089 MZL131089 NJH131089 NTD131089 OCZ131089 OMV131089 OWR131089 PGN131089 PQJ131089 QAF131089 QKB131089 QTX131089 RDT131089 RNP131089 RXL131089 SHH131089 SRD131089 TAZ131089 TKV131089 TUR131089 UEN131089 UOJ131089 UYF131089 VIB131089 VRX131089 WBT131089 WLP131089 WVL131089 D196625 IZ196625 SV196625 ACR196625 AMN196625 AWJ196625 BGF196625 BQB196625 BZX196625 CJT196625 CTP196625 DDL196625 DNH196625 DXD196625 EGZ196625 EQV196625 FAR196625 FKN196625 FUJ196625 GEF196625 GOB196625 GXX196625 HHT196625 HRP196625 IBL196625 ILH196625 IVD196625 JEZ196625 JOV196625 JYR196625 KIN196625 KSJ196625 LCF196625 LMB196625 LVX196625 MFT196625 MPP196625 MZL196625 NJH196625 NTD196625 OCZ196625 OMV196625 OWR196625 PGN196625 PQJ196625 QAF196625 QKB196625 QTX196625 RDT196625 RNP196625 RXL196625 SHH196625 SRD196625 TAZ196625 TKV196625 TUR196625 UEN196625 UOJ196625 UYF196625 VIB196625 VRX196625 WBT196625 WLP196625 WVL196625 D262161 IZ262161 SV262161 ACR262161 AMN262161 AWJ262161 BGF262161 BQB262161 BZX262161 CJT262161 CTP262161 DDL262161 DNH262161 DXD262161 EGZ262161 EQV262161 FAR262161 FKN262161 FUJ262161 GEF262161 GOB262161 GXX262161 HHT262161 HRP262161 IBL262161 ILH262161 IVD262161 JEZ262161 JOV262161 JYR262161 KIN262161 KSJ262161 LCF262161 LMB262161 LVX262161 MFT262161 MPP262161 MZL262161 NJH262161 NTD262161 OCZ262161 OMV262161 OWR262161 PGN262161 PQJ262161 QAF262161 QKB262161 QTX262161 RDT262161 RNP262161 RXL262161 SHH262161 SRD262161 TAZ262161 TKV262161 TUR262161 UEN262161 UOJ262161 UYF262161 VIB262161 VRX262161 WBT262161 WLP262161 WVL262161 D327697 IZ327697 SV327697 ACR327697 AMN327697 AWJ327697 BGF327697 BQB327697 BZX327697 CJT327697 CTP327697 DDL327697 DNH327697 DXD327697 EGZ327697 EQV327697 FAR327697 FKN327697 FUJ327697 GEF327697 GOB327697 GXX327697 HHT327697 HRP327697 IBL327697 ILH327697 IVD327697 JEZ327697 JOV327697 JYR327697 KIN327697 KSJ327697 LCF327697 LMB327697 LVX327697 MFT327697 MPP327697 MZL327697 NJH327697 NTD327697 OCZ327697 OMV327697 OWR327697 PGN327697 PQJ327697 QAF327697 QKB327697 QTX327697 RDT327697 RNP327697 RXL327697 SHH327697 SRD327697 TAZ327697 TKV327697 TUR327697 UEN327697 UOJ327697 UYF327697 VIB327697 VRX327697 WBT327697 WLP327697 WVL327697 D393233 IZ393233 SV393233 ACR393233 AMN393233 AWJ393233 BGF393233 BQB393233 BZX393233 CJT393233 CTP393233 DDL393233 DNH393233 DXD393233 EGZ393233 EQV393233 FAR393233 FKN393233 FUJ393233 GEF393233 GOB393233 GXX393233 HHT393233 HRP393233 IBL393233 ILH393233 IVD393233 JEZ393233 JOV393233 JYR393233 KIN393233 KSJ393233 LCF393233 LMB393233 LVX393233 MFT393233 MPP393233 MZL393233 NJH393233 NTD393233 OCZ393233 OMV393233 OWR393233 PGN393233 PQJ393233 QAF393233 QKB393233 QTX393233 RDT393233 RNP393233 RXL393233 SHH393233 SRD393233 TAZ393233 TKV393233 TUR393233 UEN393233 UOJ393233 UYF393233 VIB393233 VRX393233 WBT393233 WLP393233 WVL393233 D458769 IZ458769 SV458769 ACR458769 AMN458769 AWJ458769 BGF458769 BQB458769 BZX458769 CJT458769 CTP458769 DDL458769 DNH458769 DXD458769 EGZ458769 EQV458769 FAR458769 FKN458769 FUJ458769 GEF458769 GOB458769 GXX458769 HHT458769 HRP458769 IBL458769 ILH458769 IVD458769 JEZ458769 JOV458769 JYR458769 KIN458769 KSJ458769 LCF458769 LMB458769 LVX458769 MFT458769 MPP458769 MZL458769 NJH458769 NTD458769 OCZ458769 OMV458769 OWR458769 PGN458769 PQJ458769 QAF458769 QKB458769 QTX458769 RDT458769 RNP458769 RXL458769 SHH458769 SRD458769 TAZ458769 TKV458769 TUR458769 UEN458769 UOJ458769 UYF458769 VIB458769 VRX458769 WBT458769 WLP458769 WVL458769 D524305 IZ524305 SV524305 ACR524305 AMN524305 AWJ524305 BGF524305 BQB524305 BZX524305 CJT524305 CTP524305 DDL524305 DNH524305 DXD524305 EGZ524305 EQV524305 FAR524305 FKN524305 FUJ524305 GEF524305 GOB524305 GXX524305 HHT524305 HRP524305 IBL524305 ILH524305 IVD524305 JEZ524305 JOV524305 JYR524305 KIN524305 KSJ524305 LCF524305 LMB524305 LVX524305 MFT524305 MPP524305 MZL524305 NJH524305 NTD524305 OCZ524305 OMV524305 OWR524305 PGN524305 PQJ524305 QAF524305 QKB524305 QTX524305 RDT524305 RNP524305 RXL524305 SHH524305 SRD524305 TAZ524305 TKV524305 TUR524305 UEN524305 UOJ524305 UYF524305 VIB524305 VRX524305 WBT524305 WLP524305 WVL524305 D589841 IZ589841 SV589841 ACR589841 AMN589841 AWJ589841 BGF589841 BQB589841 BZX589841 CJT589841 CTP589841 DDL589841 DNH589841 DXD589841 EGZ589841 EQV589841 FAR589841 FKN589841 FUJ589841 GEF589841 GOB589841 GXX589841 HHT589841 HRP589841 IBL589841 ILH589841 IVD589841 JEZ589841 JOV589841 JYR589841 KIN589841 KSJ589841 LCF589841 LMB589841 LVX589841 MFT589841 MPP589841 MZL589841 NJH589841 NTD589841 OCZ589841 OMV589841 OWR589841 PGN589841 PQJ589841 QAF589841 QKB589841 QTX589841 RDT589841 RNP589841 RXL589841 SHH589841 SRD589841 TAZ589841 TKV589841 TUR589841 UEN589841 UOJ589841 UYF589841 VIB589841 VRX589841 WBT589841 WLP589841 WVL589841 D655377 IZ655377 SV655377 ACR655377 AMN655377 AWJ655377 BGF655377 BQB655377 BZX655377 CJT655377 CTP655377 DDL655377 DNH655377 DXD655377 EGZ655377 EQV655377 FAR655377 FKN655377 FUJ655377 GEF655377 GOB655377 GXX655377 HHT655377 HRP655377 IBL655377 ILH655377 IVD655377 JEZ655377 JOV655377 JYR655377 KIN655377 KSJ655377 LCF655377 LMB655377 LVX655377 MFT655377 MPP655377 MZL655377 NJH655377 NTD655377 OCZ655377 OMV655377 OWR655377 PGN655377 PQJ655377 QAF655377 QKB655377 QTX655377 RDT655377 RNP655377 RXL655377 SHH655377 SRD655377 TAZ655377 TKV655377 TUR655377 UEN655377 UOJ655377 UYF655377 VIB655377 VRX655377 WBT655377 WLP655377 WVL655377 D720913 IZ720913 SV720913 ACR720913 AMN720913 AWJ720913 BGF720913 BQB720913 BZX720913 CJT720913 CTP720913 DDL720913 DNH720913 DXD720913 EGZ720913 EQV720913 FAR720913 FKN720913 FUJ720913 GEF720913 GOB720913 GXX720913 HHT720913 HRP720913 IBL720913 ILH720913 IVD720913 JEZ720913 JOV720913 JYR720913 KIN720913 KSJ720913 LCF720913 LMB720913 LVX720913 MFT720913 MPP720913 MZL720913 NJH720913 NTD720913 OCZ720913 OMV720913 OWR720913 PGN720913 PQJ720913 QAF720913 QKB720913 QTX720913 RDT720913 RNP720913 RXL720913 SHH720913 SRD720913 TAZ720913 TKV720913 TUR720913 UEN720913 UOJ720913 UYF720913 VIB720913 VRX720913 WBT720913 WLP720913 WVL720913 D786449 IZ786449 SV786449 ACR786449 AMN786449 AWJ786449 BGF786449 BQB786449 BZX786449 CJT786449 CTP786449 DDL786449 DNH786449 DXD786449 EGZ786449 EQV786449 FAR786449 FKN786449 FUJ786449 GEF786449 GOB786449 GXX786449 HHT786449 HRP786449 IBL786449 ILH786449 IVD786449 JEZ786449 JOV786449 JYR786449 KIN786449 KSJ786449 LCF786449 LMB786449 LVX786449 MFT786449 MPP786449 MZL786449 NJH786449 NTD786449 OCZ786449 OMV786449 OWR786449 PGN786449 PQJ786449 QAF786449 QKB786449 QTX786449 RDT786449 RNP786449 RXL786449 SHH786449 SRD786449 TAZ786449 TKV786449 TUR786449 UEN786449 UOJ786449 UYF786449 VIB786449 VRX786449 WBT786449 WLP786449 WVL786449 D851985 IZ851985 SV851985 ACR851985 AMN851985 AWJ851985 BGF851985 BQB851985 BZX851985 CJT851985 CTP851985 DDL851985 DNH851985 DXD851985 EGZ851985 EQV851985 FAR851985 FKN851985 FUJ851985 GEF851985 GOB851985 GXX851985 HHT851985 HRP851985 IBL851985 ILH851985 IVD851985 JEZ851985 JOV851985 JYR851985 KIN851985 KSJ851985 LCF851985 LMB851985 LVX851985 MFT851985 MPP851985 MZL851985 NJH851985 NTD851985 OCZ851985 OMV851985 OWR851985 PGN851985 PQJ851985 QAF851985 QKB851985 QTX851985 RDT851985 RNP851985 RXL851985 SHH851985 SRD851985 TAZ851985 TKV851985 TUR851985 UEN851985 UOJ851985 UYF851985 VIB851985 VRX851985 WBT851985 WLP851985 WVL851985 D917521 IZ917521 SV917521 ACR917521 AMN917521 AWJ917521 BGF917521 BQB917521 BZX917521 CJT917521 CTP917521 DDL917521 DNH917521 DXD917521 EGZ917521 EQV917521 FAR917521 FKN917521 FUJ917521 GEF917521 GOB917521 GXX917521 HHT917521 HRP917521 IBL917521 ILH917521 IVD917521 JEZ917521 JOV917521 JYR917521 KIN917521 KSJ917521 LCF917521 LMB917521 LVX917521 MFT917521 MPP917521 MZL917521 NJH917521 NTD917521 OCZ917521 OMV917521 OWR917521 PGN917521 PQJ917521 QAF917521 QKB917521 QTX917521 RDT917521 RNP917521 RXL917521 SHH917521 SRD917521 TAZ917521 TKV917521 TUR917521 UEN917521 UOJ917521 UYF917521 VIB917521 VRX917521 WBT917521 WLP917521 WVL917521 D983057 IZ983057 SV983057 ACR983057 AMN983057 AWJ983057 BGF983057 BQB983057 BZX983057 CJT983057 CTP983057 DDL983057 DNH983057 DXD983057 EGZ983057 EQV983057 FAR983057 FKN983057 FUJ983057 GEF983057 GOB983057 GXX983057 HHT983057 HRP983057 IBL983057 ILH983057 IVD983057 JEZ983057 JOV983057 JYR983057 KIN983057 KSJ983057 LCF983057 LMB983057 LVX983057 MFT983057 MPP983057 MZL983057 NJH983057 NTD983057 OCZ983057 OMV983057 OWR983057 PGN983057 PQJ983057 QAF983057 QKB983057 QTX983057 RDT983057 RNP983057 RXL983057 SHH983057 SRD983057 TAZ983057 TKV983057 TUR983057 UEN983057 UOJ983057 UYF983057 VIB983057 VRX983057 WBT983057 WLP983057 WVL983057 IY20 SU20 ACQ20 AMM20 AWI20 BGE20 BQA20 BZW20 CJS20 CTO20 DDK20 DNG20 DXC20 EGY20 EQU20 FAQ20 FKM20 FUI20 GEE20 GOA20 GXW20 HHS20 HRO20 IBK20 ILG20 IVC20 JEY20 JOU20 JYQ20 KIM20 KSI20 LCE20 LMA20 LVW20 MFS20 MPO20 MZK20 NJG20 NTC20 OCY20 OMU20 OWQ20 PGM20 PQI20 QAE20 QKA20 QTW20 RDS20 RNO20 RXK20 SHG20 SRC20 TAY20 TKU20 TUQ20 UEM20 UOI20 UYE20 VIA20 VRW20 WBS20 WLO20 WVK20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D65559 IZ65559 SV65559 ACR65559 AMN65559 AWJ65559 BGF65559 BQB65559 BZX65559 CJT65559 CTP65559 DDL65559 DNH65559 DXD65559 EGZ65559 EQV65559 FAR65559 FKN65559 FUJ65559 GEF65559 GOB65559 GXX65559 HHT65559 HRP65559 IBL65559 ILH65559 IVD65559 JEZ65559 JOV65559 JYR65559 KIN65559 KSJ65559 LCF65559 LMB65559 LVX65559 MFT65559 MPP65559 MZL65559 NJH65559 NTD65559 OCZ65559 OMV65559 OWR65559 PGN65559 PQJ65559 QAF65559 QKB65559 QTX65559 RDT65559 RNP65559 RXL65559 SHH65559 SRD65559 TAZ65559 TKV65559 TUR65559 UEN65559 UOJ65559 UYF65559 VIB65559 VRX65559 WBT65559 WLP65559 WVL65559 D131095 IZ131095 SV131095 ACR131095 AMN131095 AWJ131095 BGF131095 BQB131095 BZX131095 CJT131095 CTP131095 DDL131095 DNH131095 DXD131095 EGZ131095 EQV131095 FAR131095 FKN131095 FUJ131095 GEF131095 GOB131095 GXX131095 HHT131095 HRP131095 IBL131095 ILH131095 IVD131095 JEZ131095 JOV131095 JYR131095 KIN131095 KSJ131095 LCF131095 LMB131095 LVX131095 MFT131095 MPP131095 MZL131095 NJH131095 NTD131095 OCZ131095 OMV131095 OWR131095 PGN131095 PQJ131095 QAF131095 QKB131095 QTX131095 RDT131095 RNP131095 RXL131095 SHH131095 SRD131095 TAZ131095 TKV131095 TUR131095 UEN131095 UOJ131095 UYF131095 VIB131095 VRX131095 WBT131095 WLP131095 WVL131095 D196631 IZ196631 SV196631 ACR196631 AMN196631 AWJ196631 BGF196631 BQB196631 BZX196631 CJT196631 CTP196631 DDL196631 DNH196631 DXD196631 EGZ196631 EQV196631 FAR196631 FKN196631 FUJ196631 GEF196631 GOB196631 GXX196631 HHT196631 HRP196631 IBL196631 ILH196631 IVD196631 JEZ196631 JOV196631 JYR196631 KIN196631 KSJ196631 LCF196631 LMB196631 LVX196631 MFT196631 MPP196631 MZL196631 NJH196631 NTD196631 OCZ196631 OMV196631 OWR196631 PGN196631 PQJ196631 QAF196631 QKB196631 QTX196631 RDT196631 RNP196631 RXL196631 SHH196631 SRD196631 TAZ196631 TKV196631 TUR196631 UEN196631 UOJ196631 UYF196631 VIB196631 VRX196631 WBT196631 WLP196631 WVL196631 D262167 IZ262167 SV262167 ACR262167 AMN262167 AWJ262167 BGF262167 BQB262167 BZX262167 CJT262167 CTP262167 DDL262167 DNH262167 DXD262167 EGZ262167 EQV262167 FAR262167 FKN262167 FUJ262167 GEF262167 GOB262167 GXX262167 HHT262167 HRP262167 IBL262167 ILH262167 IVD262167 JEZ262167 JOV262167 JYR262167 KIN262167 KSJ262167 LCF262167 LMB262167 LVX262167 MFT262167 MPP262167 MZL262167 NJH262167 NTD262167 OCZ262167 OMV262167 OWR262167 PGN262167 PQJ262167 QAF262167 QKB262167 QTX262167 RDT262167 RNP262167 RXL262167 SHH262167 SRD262167 TAZ262167 TKV262167 TUR262167 UEN262167 UOJ262167 UYF262167 VIB262167 VRX262167 WBT262167 WLP262167 WVL262167 D327703 IZ327703 SV327703 ACR327703 AMN327703 AWJ327703 BGF327703 BQB327703 BZX327703 CJT327703 CTP327703 DDL327703 DNH327703 DXD327703 EGZ327703 EQV327703 FAR327703 FKN327703 FUJ327703 GEF327703 GOB327703 GXX327703 HHT327703 HRP327703 IBL327703 ILH327703 IVD327703 JEZ327703 JOV327703 JYR327703 KIN327703 KSJ327703 LCF327703 LMB327703 LVX327703 MFT327703 MPP327703 MZL327703 NJH327703 NTD327703 OCZ327703 OMV327703 OWR327703 PGN327703 PQJ327703 QAF327703 QKB327703 QTX327703 RDT327703 RNP327703 RXL327703 SHH327703 SRD327703 TAZ327703 TKV327703 TUR327703 UEN327703 UOJ327703 UYF327703 VIB327703 VRX327703 WBT327703 WLP327703 WVL327703 D393239 IZ393239 SV393239 ACR393239 AMN393239 AWJ393239 BGF393239 BQB393239 BZX393239 CJT393239 CTP393239 DDL393239 DNH393239 DXD393239 EGZ393239 EQV393239 FAR393239 FKN393239 FUJ393239 GEF393239 GOB393239 GXX393239 HHT393239 HRP393239 IBL393239 ILH393239 IVD393239 JEZ393239 JOV393239 JYR393239 KIN393239 KSJ393239 LCF393239 LMB393239 LVX393239 MFT393239 MPP393239 MZL393239 NJH393239 NTD393239 OCZ393239 OMV393239 OWR393239 PGN393239 PQJ393239 QAF393239 QKB393239 QTX393239 RDT393239 RNP393239 RXL393239 SHH393239 SRD393239 TAZ393239 TKV393239 TUR393239 UEN393239 UOJ393239 UYF393239 VIB393239 VRX393239 WBT393239 WLP393239 WVL393239 D458775 IZ458775 SV458775 ACR458775 AMN458775 AWJ458775 BGF458775 BQB458775 BZX458775 CJT458775 CTP458775 DDL458775 DNH458775 DXD458775 EGZ458775 EQV458775 FAR458775 FKN458775 FUJ458775 GEF458775 GOB458775 GXX458775 HHT458775 HRP458775 IBL458775 ILH458775 IVD458775 JEZ458775 JOV458775 JYR458775 KIN458775 KSJ458775 LCF458775 LMB458775 LVX458775 MFT458775 MPP458775 MZL458775 NJH458775 NTD458775 OCZ458775 OMV458775 OWR458775 PGN458775 PQJ458775 QAF458775 QKB458775 QTX458775 RDT458775 RNP458775 RXL458775 SHH458775 SRD458775 TAZ458775 TKV458775 TUR458775 UEN458775 UOJ458775 UYF458775 VIB458775 VRX458775 WBT458775 WLP458775 WVL458775 D524311 IZ524311 SV524311 ACR524311 AMN524311 AWJ524311 BGF524311 BQB524311 BZX524311 CJT524311 CTP524311 DDL524311 DNH524311 DXD524311 EGZ524311 EQV524311 FAR524311 FKN524311 FUJ524311 GEF524311 GOB524311 GXX524311 HHT524311 HRP524311 IBL524311 ILH524311 IVD524311 JEZ524311 JOV524311 JYR524311 KIN524311 KSJ524311 LCF524311 LMB524311 LVX524311 MFT524311 MPP524311 MZL524311 NJH524311 NTD524311 OCZ524311 OMV524311 OWR524311 PGN524311 PQJ524311 QAF524311 QKB524311 QTX524311 RDT524311 RNP524311 RXL524311 SHH524311 SRD524311 TAZ524311 TKV524311 TUR524311 UEN524311 UOJ524311 UYF524311 VIB524311 VRX524311 WBT524311 WLP524311 WVL524311 D589847 IZ589847 SV589847 ACR589847 AMN589847 AWJ589847 BGF589847 BQB589847 BZX589847 CJT589847 CTP589847 DDL589847 DNH589847 DXD589847 EGZ589847 EQV589847 FAR589847 FKN589847 FUJ589847 GEF589847 GOB589847 GXX589847 HHT589847 HRP589847 IBL589847 ILH589847 IVD589847 JEZ589847 JOV589847 JYR589847 KIN589847 KSJ589847 LCF589847 LMB589847 LVX589847 MFT589847 MPP589847 MZL589847 NJH589847 NTD589847 OCZ589847 OMV589847 OWR589847 PGN589847 PQJ589847 QAF589847 QKB589847 QTX589847 RDT589847 RNP589847 RXL589847 SHH589847 SRD589847 TAZ589847 TKV589847 TUR589847 UEN589847 UOJ589847 UYF589847 VIB589847 VRX589847 WBT589847 WLP589847 WVL589847 D655383 IZ655383 SV655383 ACR655383 AMN655383 AWJ655383 BGF655383 BQB655383 BZX655383 CJT655383 CTP655383 DDL655383 DNH655383 DXD655383 EGZ655383 EQV655383 FAR655383 FKN655383 FUJ655383 GEF655383 GOB655383 GXX655383 HHT655383 HRP655383 IBL655383 ILH655383 IVD655383 JEZ655383 JOV655383 JYR655383 KIN655383 KSJ655383 LCF655383 LMB655383 LVX655383 MFT655383 MPP655383 MZL655383 NJH655383 NTD655383 OCZ655383 OMV655383 OWR655383 PGN655383 PQJ655383 QAF655383 QKB655383 QTX655383 RDT655383 RNP655383 RXL655383 SHH655383 SRD655383 TAZ655383 TKV655383 TUR655383 UEN655383 UOJ655383 UYF655383 VIB655383 VRX655383 WBT655383 WLP655383 WVL655383 D720919 IZ720919 SV720919 ACR720919 AMN720919 AWJ720919 BGF720919 BQB720919 BZX720919 CJT720919 CTP720919 DDL720919 DNH720919 DXD720919 EGZ720919 EQV720919 FAR720919 FKN720919 FUJ720919 GEF720919 GOB720919 GXX720919 HHT720919 HRP720919 IBL720919 ILH720919 IVD720919 JEZ720919 JOV720919 JYR720919 KIN720919 KSJ720919 LCF720919 LMB720919 LVX720919 MFT720919 MPP720919 MZL720919 NJH720919 NTD720919 OCZ720919 OMV720919 OWR720919 PGN720919 PQJ720919 QAF720919 QKB720919 QTX720919 RDT720919 RNP720919 RXL720919 SHH720919 SRD720919 TAZ720919 TKV720919 TUR720919 UEN720919 UOJ720919 UYF720919 VIB720919 VRX720919 WBT720919 WLP720919 WVL720919 D786455 IZ786455 SV786455 ACR786455 AMN786455 AWJ786455 BGF786455 BQB786455 BZX786455 CJT786455 CTP786455 DDL786455 DNH786455 DXD786455 EGZ786455 EQV786455 FAR786455 FKN786455 FUJ786455 GEF786455 GOB786455 GXX786455 HHT786455 HRP786455 IBL786455 ILH786455 IVD786455 JEZ786455 JOV786455 JYR786455 KIN786455 KSJ786455 LCF786455 LMB786455 LVX786455 MFT786455 MPP786455 MZL786455 NJH786455 NTD786455 OCZ786455 OMV786455 OWR786455 PGN786455 PQJ786455 QAF786455 QKB786455 QTX786455 RDT786455 RNP786455 RXL786455 SHH786455 SRD786455 TAZ786455 TKV786455 TUR786455 UEN786455 UOJ786455 UYF786455 VIB786455 VRX786455 WBT786455 WLP786455 WVL786455 D851991 IZ851991 SV851991 ACR851991 AMN851991 AWJ851991 BGF851991 BQB851991 BZX851991 CJT851991 CTP851991 DDL851991 DNH851991 DXD851991 EGZ851991 EQV851991 FAR851991 FKN851991 FUJ851991 GEF851991 GOB851991 GXX851991 HHT851991 HRP851991 IBL851991 ILH851991 IVD851991 JEZ851991 JOV851991 JYR851991 KIN851991 KSJ851991 LCF851991 LMB851991 LVX851991 MFT851991 MPP851991 MZL851991 NJH851991 NTD851991 OCZ851991 OMV851991 OWR851991 PGN851991 PQJ851991 QAF851991 QKB851991 QTX851991 RDT851991 RNP851991 RXL851991 SHH851991 SRD851991 TAZ851991 TKV851991 TUR851991 UEN851991 UOJ851991 UYF851991 VIB851991 VRX851991 WBT851991 WLP851991 WVL851991 D917527 IZ917527 SV917527 ACR917527 AMN917527 AWJ917527 BGF917527 BQB917527 BZX917527 CJT917527 CTP917527 DDL917527 DNH917527 DXD917527 EGZ917527 EQV917527 FAR917527 FKN917527 FUJ917527 GEF917527 GOB917527 GXX917527 HHT917527 HRP917527 IBL917527 ILH917527 IVD917527 JEZ917527 JOV917527 JYR917527 KIN917527 KSJ917527 LCF917527 LMB917527 LVX917527 MFT917527 MPP917527 MZL917527 NJH917527 NTD917527 OCZ917527 OMV917527 OWR917527 PGN917527 PQJ917527 QAF917527 QKB917527 QTX917527 RDT917527 RNP917527 RXL917527 SHH917527 SRD917527 TAZ917527 TKV917527 TUR917527 UEN917527 UOJ917527 UYF917527 VIB917527 VRX917527 WBT917527 WLP917527 WVL917527 D983063 IZ983063 SV983063 ACR983063 AMN983063 AWJ983063 BGF983063 BQB983063 BZX983063 CJT983063 CTP983063 DDL983063 DNH983063 DXD983063 EGZ983063 EQV983063 FAR983063 FKN983063 FUJ983063 GEF983063 GOB983063 GXX983063 HHT983063 HRP983063 IBL983063 ILH983063 IVD983063 JEZ983063 JOV983063 JYR983063 KIN983063 KSJ983063 LCF983063 LMB983063 LVX983063 MFT983063 MPP983063 MZL983063 NJH983063 NTD983063 OCZ983063 OMV983063 OWR983063 PGN983063 PQJ983063 QAF983063 QKB983063 QTX983063 RDT983063 RNP983063 RXL983063 SHH983063 SRD983063 TAZ983063 TKV983063 TUR983063 UEN983063 UOJ983063 UYF983063 VIB983063 VRX983063 WBT983063 WLP983063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3"/>
  <sheetViews>
    <sheetView showGridLines="0" tabSelected="1" view="pageBreakPreview" zoomScaleNormal="80" zoomScaleSheetLayoutView="100" workbookViewId="0">
      <selection activeCell="D16" sqref="D16"/>
    </sheetView>
  </sheetViews>
  <sheetFormatPr baseColWidth="10" defaultColWidth="0" defaultRowHeight="12.75" customHeight="1" zeroHeight="1" x14ac:dyDescent="0.15"/>
  <cols>
    <col min="1" max="1" width="32.6640625" style="1" customWidth="1"/>
    <col min="2" max="2" width="30.1640625" style="1" customWidth="1"/>
    <col min="3" max="3" width="4.5" style="1" customWidth="1"/>
    <col min="4" max="4" width="27.6640625" style="1" customWidth="1"/>
    <col min="5" max="5" width="23.5" style="1" customWidth="1"/>
    <col min="6" max="6" width="15.33203125" style="1" customWidth="1"/>
    <col min="7" max="256" width="0" style="1" hidden="1"/>
    <col min="257" max="257" width="32.6640625" style="1" customWidth="1"/>
    <col min="258" max="258" width="30.1640625" style="1" customWidth="1"/>
    <col min="259" max="259" width="4.5" style="1" customWidth="1"/>
    <col min="260" max="260" width="23.33203125" style="1" customWidth="1"/>
    <col min="261" max="261" width="23.5" style="1" customWidth="1"/>
    <col min="262" max="262" width="15.33203125" style="1" customWidth="1"/>
    <col min="263" max="512" width="0" style="1" hidden="1"/>
    <col min="513" max="513" width="32.6640625" style="1" customWidth="1"/>
    <col min="514" max="514" width="30.1640625" style="1" customWidth="1"/>
    <col min="515" max="515" width="4.5" style="1" customWidth="1"/>
    <col min="516" max="516" width="23.33203125" style="1" customWidth="1"/>
    <col min="517" max="517" width="23.5" style="1" customWidth="1"/>
    <col min="518" max="518" width="15.33203125" style="1" customWidth="1"/>
    <col min="519" max="768" width="0" style="1" hidden="1"/>
    <col min="769" max="769" width="32.6640625" style="1" customWidth="1"/>
    <col min="770" max="770" width="30.1640625" style="1" customWidth="1"/>
    <col min="771" max="771" width="4.5" style="1" customWidth="1"/>
    <col min="772" max="772" width="23.33203125" style="1" customWidth="1"/>
    <col min="773" max="773" width="23.5" style="1" customWidth="1"/>
    <col min="774" max="774" width="15.33203125" style="1" customWidth="1"/>
    <col min="775" max="1024" width="0" style="1" hidden="1"/>
    <col min="1025" max="1025" width="32.6640625" style="1" customWidth="1"/>
    <col min="1026" max="1026" width="30.1640625" style="1" customWidth="1"/>
    <col min="1027" max="1027" width="4.5" style="1" customWidth="1"/>
    <col min="1028" max="1028" width="23.33203125" style="1" customWidth="1"/>
    <col min="1029" max="1029" width="23.5" style="1" customWidth="1"/>
    <col min="1030" max="1030" width="15.33203125" style="1" customWidth="1"/>
    <col min="1031" max="1280" width="0" style="1" hidden="1"/>
    <col min="1281" max="1281" width="32.6640625" style="1" customWidth="1"/>
    <col min="1282" max="1282" width="30.1640625" style="1" customWidth="1"/>
    <col min="1283" max="1283" width="4.5" style="1" customWidth="1"/>
    <col min="1284" max="1284" width="23.33203125" style="1" customWidth="1"/>
    <col min="1285" max="1285" width="23.5" style="1" customWidth="1"/>
    <col min="1286" max="1286" width="15.33203125" style="1" customWidth="1"/>
    <col min="1287" max="1536" width="0" style="1" hidden="1"/>
    <col min="1537" max="1537" width="32.6640625" style="1" customWidth="1"/>
    <col min="1538" max="1538" width="30.1640625" style="1" customWidth="1"/>
    <col min="1539" max="1539" width="4.5" style="1" customWidth="1"/>
    <col min="1540" max="1540" width="23.33203125" style="1" customWidth="1"/>
    <col min="1541" max="1541" width="23.5" style="1" customWidth="1"/>
    <col min="1542" max="1542" width="15.33203125" style="1" customWidth="1"/>
    <col min="1543" max="1792" width="0" style="1" hidden="1"/>
    <col min="1793" max="1793" width="32.6640625" style="1" customWidth="1"/>
    <col min="1794" max="1794" width="30.1640625" style="1" customWidth="1"/>
    <col min="1795" max="1795" width="4.5" style="1" customWidth="1"/>
    <col min="1796" max="1796" width="23.33203125" style="1" customWidth="1"/>
    <col min="1797" max="1797" width="23.5" style="1" customWidth="1"/>
    <col min="1798" max="1798" width="15.33203125" style="1" customWidth="1"/>
    <col min="1799" max="2048" width="0" style="1" hidden="1"/>
    <col min="2049" max="2049" width="32.6640625" style="1" customWidth="1"/>
    <col min="2050" max="2050" width="30.1640625" style="1" customWidth="1"/>
    <col min="2051" max="2051" width="4.5" style="1" customWidth="1"/>
    <col min="2052" max="2052" width="23.33203125" style="1" customWidth="1"/>
    <col min="2053" max="2053" width="23.5" style="1" customWidth="1"/>
    <col min="2054" max="2054" width="15.33203125" style="1" customWidth="1"/>
    <col min="2055" max="2304" width="0" style="1" hidden="1"/>
    <col min="2305" max="2305" width="32.6640625" style="1" customWidth="1"/>
    <col min="2306" max="2306" width="30.1640625" style="1" customWidth="1"/>
    <col min="2307" max="2307" width="4.5" style="1" customWidth="1"/>
    <col min="2308" max="2308" width="23.33203125" style="1" customWidth="1"/>
    <col min="2309" max="2309" width="23.5" style="1" customWidth="1"/>
    <col min="2310" max="2310" width="15.33203125" style="1" customWidth="1"/>
    <col min="2311" max="2560" width="0" style="1" hidden="1"/>
    <col min="2561" max="2561" width="32.6640625" style="1" customWidth="1"/>
    <col min="2562" max="2562" width="30.1640625" style="1" customWidth="1"/>
    <col min="2563" max="2563" width="4.5" style="1" customWidth="1"/>
    <col min="2564" max="2564" width="23.33203125" style="1" customWidth="1"/>
    <col min="2565" max="2565" width="23.5" style="1" customWidth="1"/>
    <col min="2566" max="2566" width="15.33203125" style="1" customWidth="1"/>
    <col min="2567" max="2816" width="0" style="1" hidden="1"/>
    <col min="2817" max="2817" width="32.6640625" style="1" customWidth="1"/>
    <col min="2818" max="2818" width="30.1640625" style="1" customWidth="1"/>
    <col min="2819" max="2819" width="4.5" style="1" customWidth="1"/>
    <col min="2820" max="2820" width="23.33203125" style="1" customWidth="1"/>
    <col min="2821" max="2821" width="23.5" style="1" customWidth="1"/>
    <col min="2822" max="2822" width="15.33203125" style="1" customWidth="1"/>
    <col min="2823" max="3072" width="0" style="1" hidden="1"/>
    <col min="3073" max="3073" width="32.6640625" style="1" customWidth="1"/>
    <col min="3074" max="3074" width="30.1640625" style="1" customWidth="1"/>
    <col min="3075" max="3075" width="4.5" style="1" customWidth="1"/>
    <col min="3076" max="3076" width="23.33203125" style="1" customWidth="1"/>
    <col min="3077" max="3077" width="23.5" style="1" customWidth="1"/>
    <col min="3078" max="3078" width="15.33203125" style="1" customWidth="1"/>
    <col min="3079" max="3328" width="0" style="1" hidden="1"/>
    <col min="3329" max="3329" width="32.6640625" style="1" customWidth="1"/>
    <col min="3330" max="3330" width="30.1640625" style="1" customWidth="1"/>
    <col min="3331" max="3331" width="4.5" style="1" customWidth="1"/>
    <col min="3332" max="3332" width="23.33203125" style="1" customWidth="1"/>
    <col min="3333" max="3333" width="23.5" style="1" customWidth="1"/>
    <col min="3334" max="3334" width="15.33203125" style="1" customWidth="1"/>
    <col min="3335" max="3584" width="0" style="1" hidden="1"/>
    <col min="3585" max="3585" width="32.6640625" style="1" customWidth="1"/>
    <col min="3586" max="3586" width="30.1640625" style="1" customWidth="1"/>
    <col min="3587" max="3587" width="4.5" style="1" customWidth="1"/>
    <col min="3588" max="3588" width="23.33203125" style="1" customWidth="1"/>
    <col min="3589" max="3589" width="23.5" style="1" customWidth="1"/>
    <col min="3590" max="3590" width="15.33203125" style="1" customWidth="1"/>
    <col min="3591" max="3840" width="0" style="1" hidden="1"/>
    <col min="3841" max="3841" width="32.6640625" style="1" customWidth="1"/>
    <col min="3842" max="3842" width="30.1640625" style="1" customWidth="1"/>
    <col min="3843" max="3843" width="4.5" style="1" customWidth="1"/>
    <col min="3844" max="3844" width="23.33203125" style="1" customWidth="1"/>
    <col min="3845" max="3845" width="23.5" style="1" customWidth="1"/>
    <col min="3846" max="3846" width="15.33203125" style="1" customWidth="1"/>
    <col min="3847" max="4096" width="0" style="1" hidden="1"/>
    <col min="4097" max="4097" width="32.6640625" style="1" customWidth="1"/>
    <col min="4098" max="4098" width="30.1640625" style="1" customWidth="1"/>
    <col min="4099" max="4099" width="4.5" style="1" customWidth="1"/>
    <col min="4100" max="4100" width="23.33203125" style="1" customWidth="1"/>
    <col min="4101" max="4101" width="23.5" style="1" customWidth="1"/>
    <col min="4102" max="4102" width="15.33203125" style="1" customWidth="1"/>
    <col min="4103" max="4352" width="0" style="1" hidden="1"/>
    <col min="4353" max="4353" width="32.6640625" style="1" customWidth="1"/>
    <col min="4354" max="4354" width="30.1640625" style="1" customWidth="1"/>
    <col min="4355" max="4355" width="4.5" style="1" customWidth="1"/>
    <col min="4356" max="4356" width="23.33203125" style="1" customWidth="1"/>
    <col min="4357" max="4357" width="23.5" style="1" customWidth="1"/>
    <col min="4358" max="4358" width="15.33203125" style="1" customWidth="1"/>
    <col min="4359" max="4608" width="0" style="1" hidden="1"/>
    <col min="4609" max="4609" width="32.6640625" style="1" customWidth="1"/>
    <col min="4610" max="4610" width="30.1640625" style="1" customWidth="1"/>
    <col min="4611" max="4611" width="4.5" style="1" customWidth="1"/>
    <col min="4612" max="4612" width="23.33203125" style="1" customWidth="1"/>
    <col min="4613" max="4613" width="23.5" style="1" customWidth="1"/>
    <col min="4614" max="4614" width="15.33203125" style="1" customWidth="1"/>
    <col min="4615" max="4864" width="0" style="1" hidden="1"/>
    <col min="4865" max="4865" width="32.6640625" style="1" customWidth="1"/>
    <col min="4866" max="4866" width="30.1640625" style="1" customWidth="1"/>
    <col min="4867" max="4867" width="4.5" style="1" customWidth="1"/>
    <col min="4868" max="4868" width="23.33203125" style="1" customWidth="1"/>
    <col min="4869" max="4869" width="23.5" style="1" customWidth="1"/>
    <col min="4870" max="4870" width="15.33203125" style="1" customWidth="1"/>
    <col min="4871" max="5120" width="0" style="1" hidden="1"/>
    <col min="5121" max="5121" width="32.6640625" style="1" customWidth="1"/>
    <col min="5122" max="5122" width="30.1640625" style="1" customWidth="1"/>
    <col min="5123" max="5123" width="4.5" style="1" customWidth="1"/>
    <col min="5124" max="5124" width="23.33203125" style="1" customWidth="1"/>
    <col min="5125" max="5125" width="23.5" style="1" customWidth="1"/>
    <col min="5126" max="5126" width="15.33203125" style="1" customWidth="1"/>
    <col min="5127" max="5376" width="0" style="1" hidden="1"/>
    <col min="5377" max="5377" width="32.6640625" style="1" customWidth="1"/>
    <col min="5378" max="5378" width="30.1640625" style="1" customWidth="1"/>
    <col min="5379" max="5379" width="4.5" style="1" customWidth="1"/>
    <col min="5380" max="5380" width="23.33203125" style="1" customWidth="1"/>
    <col min="5381" max="5381" width="23.5" style="1" customWidth="1"/>
    <col min="5382" max="5382" width="15.33203125" style="1" customWidth="1"/>
    <col min="5383" max="5632" width="0" style="1" hidden="1"/>
    <col min="5633" max="5633" width="32.6640625" style="1" customWidth="1"/>
    <col min="5634" max="5634" width="30.1640625" style="1" customWidth="1"/>
    <col min="5635" max="5635" width="4.5" style="1" customWidth="1"/>
    <col min="5636" max="5636" width="23.33203125" style="1" customWidth="1"/>
    <col min="5637" max="5637" width="23.5" style="1" customWidth="1"/>
    <col min="5638" max="5638" width="15.33203125" style="1" customWidth="1"/>
    <col min="5639" max="5888" width="0" style="1" hidden="1"/>
    <col min="5889" max="5889" width="32.6640625" style="1" customWidth="1"/>
    <col min="5890" max="5890" width="30.1640625" style="1" customWidth="1"/>
    <col min="5891" max="5891" width="4.5" style="1" customWidth="1"/>
    <col min="5892" max="5892" width="23.33203125" style="1" customWidth="1"/>
    <col min="5893" max="5893" width="23.5" style="1" customWidth="1"/>
    <col min="5894" max="5894" width="15.33203125" style="1" customWidth="1"/>
    <col min="5895" max="6144" width="0" style="1" hidden="1"/>
    <col min="6145" max="6145" width="32.6640625" style="1" customWidth="1"/>
    <col min="6146" max="6146" width="30.1640625" style="1" customWidth="1"/>
    <col min="6147" max="6147" width="4.5" style="1" customWidth="1"/>
    <col min="6148" max="6148" width="23.33203125" style="1" customWidth="1"/>
    <col min="6149" max="6149" width="23.5" style="1" customWidth="1"/>
    <col min="6150" max="6150" width="15.33203125" style="1" customWidth="1"/>
    <col min="6151" max="6400" width="0" style="1" hidden="1"/>
    <col min="6401" max="6401" width="32.6640625" style="1" customWidth="1"/>
    <col min="6402" max="6402" width="30.1640625" style="1" customWidth="1"/>
    <col min="6403" max="6403" width="4.5" style="1" customWidth="1"/>
    <col min="6404" max="6404" width="23.33203125" style="1" customWidth="1"/>
    <col min="6405" max="6405" width="23.5" style="1" customWidth="1"/>
    <col min="6406" max="6406" width="15.33203125" style="1" customWidth="1"/>
    <col min="6407" max="6656" width="0" style="1" hidden="1"/>
    <col min="6657" max="6657" width="32.6640625" style="1" customWidth="1"/>
    <col min="6658" max="6658" width="30.1640625" style="1" customWidth="1"/>
    <col min="6659" max="6659" width="4.5" style="1" customWidth="1"/>
    <col min="6660" max="6660" width="23.33203125" style="1" customWidth="1"/>
    <col min="6661" max="6661" width="23.5" style="1" customWidth="1"/>
    <col min="6662" max="6662" width="15.33203125" style="1" customWidth="1"/>
    <col min="6663" max="6912" width="0" style="1" hidden="1"/>
    <col min="6913" max="6913" width="32.6640625" style="1" customWidth="1"/>
    <col min="6914" max="6914" width="30.1640625" style="1" customWidth="1"/>
    <col min="6915" max="6915" width="4.5" style="1" customWidth="1"/>
    <col min="6916" max="6916" width="23.33203125" style="1" customWidth="1"/>
    <col min="6917" max="6917" width="23.5" style="1" customWidth="1"/>
    <col min="6918" max="6918" width="15.33203125" style="1" customWidth="1"/>
    <col min="6919" max="7168" width="0" style="1" hidden="1"/>
    <col min="7169" max="7169" width="32.6640625" style="1" customWidth="1"/>
    <col min="7170" max="7170" width="30.1640625" style="1" customWidth="1"/>
    <col min="7171" max="7171" width="4.5" style="1" customWidth="1"/>
    <col min="7172" max="7172" width="23.33203125" style="1" customWidth="1"/>
    <col min="7173" max="7173" width="23.5" style="1" customWidth="1"/>
    <col min="7174" max="7174" width="15.33203125" style="1" customWidth="1"/>
    <col min="7175" max="7424" width="0" style="1" hidden="1"/>
    <col min="7425" max="7425" width="32.6640625" style="1" customWidth="1"/>
    <col min="7426" max="7426" width="30.1640625" style="1" customWidth="1"/>
    <col min="7427" max="7427" width="4.5" style="1" customWidth="1"/>
    <col min="7428" max="7428" width="23.33203125" style="1" customWidth="1"/>
    <col min="7429" max="7429" width="23.5" style="1" customWidth="1"/>
    <col min="7430" max="7430" width="15.33203125" style="1" customWidth="1"/>
    <col min="7431" max="7680" width="0" style="1" hidden="1"/>
    <col min="7681" max="7681" width="32.6640625" style="1" customWidth="1"/>
    <col min="7682" max="7682" width="30.1640625" style="1" customWidth="1"/>
    <col min="7683" max="7683" width="4.5" style="1" customWidth="1"/>
    <col min="7684" max="7684" width="23.33203125" style="1" customWidth="1"/>
    <col min="7685" max="7685" width="23.5" style="1" customWidth="1"/>
    <col min="7686" max="7686" width="15.33203125" style="1" customWidth="1"/>
    <col min="7687" max="7936" width="0" style="1" hidden="1"/>
    <col min="7937" max="7937" width="32.6640625" style="1" customWidth="1"/>
    <col min="7938" max="7938" width="30.1640625" style="1" customWidth="1"/>
    <col min="7939" max="7939" width="4.5" style="1" customWidth="1"/>
    <col min="7940" max="7940" width="23.33203125" style="1" customWidth="1"/>
    <col min="7941" max="7941" width="23.5" style="1" customWidth="1"/>
    <col min="7942" max="7942" width="15.33203125" style="1" customWidth="1"/>
    <col min="7943" max="8192" width="0" style="1" hidden="1"/>
    <col min="8193" max="8193" width="32.6640625" style="1" customWidth="1"/>
    <col min="8194" max="8194" width="30.1640625" style="1" customWidth="1"/>
    <col min="8195" max="8195" width="4.5" style="1" customWidth="1"/>
    <col min="8196" max="8196" width="23.33203125" style="1" customWidth="1"/>
    <col min="8197" max="8197" width="23.5" style="1" customWidth="1"/>
    <col min="8198" max="8198" width="15.33203125" style="1" customWidth="1"/>
    <col min="8199" max="8448" width="0" style="1" hidden="1"/>
    <col min="8449" max="8449" width="32.6640625" style="1" customWidth="1"/>
    <col min="8450" max="8450" width="30.1640625" style="1" customWidth="1"/>
    <col min="8451" max="8451" width="4.5" style="1" customWidth="1"/>
    <col min="8452" max="8452" width="23.33203125" style="1" customWidth="1"/>
    <col min="8453" max="8453" width="23.5" style="1" customWidth="1"/>
    <col min="8454" max="8454" width="15.33203125" style="1" customWidth="1"/>
    <col min="8455" max="8704" width="0" style="1" hidden="1"/>
    <col min="8705" max="8705" width="32.6640625" style="1" customWidth="1"/>
    <col min="8706" max="8706" width="30.1640625" style="1" customWidth="1"/>
    <col min="8707" max="8707" width="4.5" style="1" customWidth="1"/>
    <col min="8708" max="8708" width="23.33203125" style="1" customWidth="1"/>
    <col min="8709" max="8709" width="23.5" style="1" customWidth="1"/>
    <col min="8710" max="8710" width="15.33203125" style="1" customWidth="1"/>
    <col min="8711" max="8960" width="0" style="1" hidden="1"/>
    <col min="8961" max="8961" width="32.6640625" style="1" customWidth="1"/>
    <col min="8962" max="8962" width="30.1640625" style="1" customWidth="1"/>
    <col min="8963" max="8963" width="4.5" style="1" customWidth="1"/>
    <col min="8964" max="8964" width="23.33203125" style="1" customWidth="1"/>
    <col min="8965" max="8965" width="23.5" style="1" customWidth="1"/>
    <col min="8966" max="8966" width="15.33203125" style="1" customWidth="1"/>
    <col min="8967" max="9216" width="0" style="1" hidden="1"/>
    <col min="9217" max="9217" width="32.6640625" style="1" customWidth="1"/>
    <col min="9218" max="9218" width="30.1640625" style="1" customWidth="1"/>
    <col min="9219" max="9219" width="4.5" style="1" customWidth="1"/>
    <col min="9220" max="9220" width="23.33203125" style="1" customWidth="1"/>
    <col min="9221" max="9221" width="23.5" style="1" customWidth="1"/>
    <col min="9222" max="9222" width="15.33203125" style="1" customWidth="1"/>
    <col min="9223" max="9472" width="0" style="1" hidden="1"/>
    <col min="9473" max="9473" width="32.6640625" style="1" customWidth="1"/>
    <col min="9474" max="9474" width="30.1640625" style="1" customWidth="1"/>
    <col min="9475" max="9475" width="4.5" style="1" customWidth="1"/>
    <col min="9476" max="9476" width="23.33203125" style="1" customWidth="1"/>
    <col min="9477" max="9477" width="23.5" style="1" customWidth="1"/>
    <col min="9478" max="9478" width="15.33203125" style="1" customWidth="1"/>
    <col min="9479" max="9728" width="0" style="1" hidden="1"/>
    <col min="9729" max="9729" width="32.6640625" style="1" customWidth="1"/>
    <col min="9730" max="9730" width="30.1640625" style="1" customWidth="1"/>
    <col min="9731" max="9731" width="4.5" style="1" customWidth="1"/>
    <col min="9732" max="9732" width="23.33203125" style="1" customWidth="1"/>
    <col min="9733" max="9733" width="23.5" style="1" customWidth="1"/>
    <col min="9734" max="9734" width="15.33203125" style="1" customWidth="1"/>
    <col min="9735" max="9984" width="0" style="1" hidden="1"/>
    <col min="9985" max="9985" width="32.6640625" style="1" customWidth="1"/>
    <col min="9986" max="9986" width="30.1640625" style="1" customWidth="1"/>
    <col min="9987" max="9987" width="4.5" style="1" customWidth="1"/>
    <col min="9988" max="9988" width="23.33203125" style="1" customWidth="1"/>
    <col min="9989" max="9989" width="23.5" style="1" customWidth="1"/>
    <col min="9990" max="9990" width="15.33203125" style="1" customWidth="1"/>
    <col min="9991" max="10240" width="0" style="1" hidden="1"/>
    <col min="10241" max="10241" width="32.6640625" style="1" customWidth="1"/>
    <col min="10242" max="10242" width="30.1640625" style="1" customWidth="1"/>
    <col min="10243" max="10243" width="4.5" style="1" customWidth="1"/>
    <col min="10244" max="10244" width="23.33203125" style="1" customWidth="1"/>
    <col min="10245" max="10245" width="23.5" style="1" customWidth="1"/>
    <col min="10246" max="10246" width="15.33203125" style="1" customWidth="1"/>
    <col min="10247" max="10496" width="0" style="1" hidden="1"/>
    <col min="10497" max="10497" width="32.6640625" style="1" customWidth="1"/>
    <col min="10498" max="10498" width="30.1640625" style="1" customWidth="1"/>
    <col min="10499" max="10499" width="4.5" style="1" customWidth="1"/>
    <col min="10500" max="10500" width="23.33203125" style="1" customWidth="1"/>
    <col min="10501" max="10501" width="23.5" style="1" customWidth="1"/>
    <col min="10502" max="10502" width="15.33203125" style="1" customWidth="1"/>
    <col min="10503" max="10752" width="0" style="1" hidden="1"/>
    <col min="10753" max="10753" width="32.6640625" style="1" customWidth="1"/>
    <col min="10754" max="10754" width="30.1640625" style="1" customWidth="1"/>
    <col min="10755" max="10755" width="4.5" style="1" customWidth="1"/>
    <col min="10756" max="10756" width="23.33203125" style="1" customWidth="1"/>
    <col min="10757" max="10757" width="23.5" style="1" customWidth="1"/>
    <col min="10758" max="10758" width="15.33203125" style="1" customWidth="1"/>
    <col min="10759" max="11008" width="0" style="1" hidden="1"/>
    <col min="11009" max="11009" width="32.6640625" style="1" customWidth="1"/>
    <col min="11010" max="11010" width="30.1640625" style="1" customWidth="1"/>
    <col min="11011" max="11011" width="4.5" style="1" customWidth="1"/>
    <col min="11012" max="11012" width="23.33203125" style="1" customWidth="1"/>
    <col min="11013" max="11013" width="23.5" style="1" customWidth="1"/>
    <col min="11014" max="11014" width="15.33203125" style="1" customWidth="1"/>
    <col min="11015" max="11264" width="0" style="1" hidden="1"/>
    <col min="11265" max="11265" width="32.6640625" style="1" customWidth="1"/>
    <col min="11266" max="11266" width="30.1640625" style="1" customWidth="1"/>
    <col min="11267" max="11267" width="4.5" style="1" customWidth="1"/>
    <col min="11268" max="11268" width="23.33203125" style="1" customWidth="1"/>
    <col min="11269" max="11269" width="23.5" style="1" customWidth="1"/>
    <col min="11270" max="11270" width="15.33203125" style="1" customWidth="1"/>
    <col min="11271" max="11520" width="0" style="1" hidden="1"/>
    <col min="11521" max="11521" width="32.6640625" style="1" customWidth="1"/>
    <col min="11522" max="11522" width="30.1640625" style="1" customWidth="1"/>
    <col min="11523" max="11523" width="4.5" style="1" customWidth="1"/>
    <col min="11524" max="11524" width="23.33203125" style="1" customWidth="1"/>
    <col min="11525" max="11525" width="23.5" style="1" customWidth="1"/>
    <col min="11526" max="11526" width="15.33203125" style="1" customWidth="1"/>
    <col min="11527" max="11776" width="0" style="1" hidden="1"/>
    <col min="11777" max="11777" width="32.6640625" style="1" customWidth="1"/>
    <col min="11778" max="11778" width="30.1640625" style="1" customWidth="1"/>
    <col min="11779" max="11779" width="4.5" style="1" customWidth="1"/>
    <col min="11780" max="11780" width="23.33203125" style="1" customWidth="1"/>
    <col min="11781" max="11781" width="23.5" style="1" customWidth="1"/>
    <col min="11782" max="11782" width="15.33203125" style="1" customWidth="1"/>
    <col min="11783" max="12032" width="0" style="1" hidden="1"/>
    <col min="12033" max="12033" width="32.6640625" style="1" customWidth="1"/>
    <col min="12034" max="12034" width="30.1640625" style="1" customWidth="1"/>
    <col min="12035" max="12035" width="4.5" style="1" customWidth="1"/>
    <col min="12036" max="12036" width="23.33203125" style="1" customWidth="1"/>
    <col min="12037" max="12037" width="23.5" style="1" customWidth="1"/>
    <col min="12038" max="12038" width="15.33203125" style="1" customWidth="1"/>
    <col min="12039" max="12288" width="0" style="1" hidden="1"/>
    <col min="12289" max="12289" width="32.6640625" style="1" customWidth="1"/>
    <col min="12290" max="12290" width="30.1640625" style="1" customWidth="1"/>
    <col min="12291" max="12291" width="4.5" style="1" customWidth="1"/>
    <col min="12292" max="12292" width="23.33203125" style="1" customWidth="1"/>
    <col min="12293" max="12293" width="23.5" style="1" customWidth="1"/>
    <col min="12294" max="12294" width="15.33203125" style="1" customWidth="1"/>
    <col min="12295" max="12544" width="0" style="1" hidden="1"/>
    <col min="12545" max="12545" width="32.6640625" style="1" customWidth="1"/>
    <col min="12546" max="12546" width="30.1640625" style="1" customWidth="1"/>
    <col min="12547" max="12547" width="4.5" style="1" customWidth="1"/>
    <col min="12548" max="12548" width="23.33203125" style="1" customWidth="1"/>
    <col min="12549" max="12549" width="23.5" style="1" customWidth="1"/>
    <col min="12550" max="12550" width="15.33203125" style="1" customWidth="1"/>
    <col min="12551" max="12800" width="0" style="1" hidden="1"/>
    <col min="12801" max="12801" width="32.6640625" style="1" customWidth="1"/>
    <col min="12802" max="12802" width="30.1640625" style="1" customWidth="1"/>
    <col min="12803" max="12803" width="4.5" style="1" customWidth="1"/>
    <col min="12804" max="12804" width="23.33203125" style="1" customWidth="1"/>
    <col min="12805" max="12805" width="23.5" style="1" customWidth="1"/>
    <col min="12806" max="12806" width="15.33203125" style="1" customWidth="1"/>
    <col min="12807" max="13056" width="0" style="1" hidden="1"/>
    <col min="13057" max="13057" width="32.6640625" style="1" customWidth="1"/>
    <col min="13058" max="13058" width="30.1640625" style="1" customWidth="1"/>
    <col min="13059" max="13059" width="4.5" style="1" customWidth="1"/>
    <col min="13060" max="13060" width="23.33203125" style="1" customWidth="1"/>
    <col min="13061" max="13061" width="23.5" style="1" customWidth="1"/>
    <col min="13062" max="13062" width="15.33203125" style="1" customWidth="1"/>
    <col min="13063" max="13312" width="0" style="1" hidden="1"/>
    <col min="13313" max="13313" width="32.6640625" style="1" customWidth="1"/>
    <col min="13314" max="13314" width="30.1640625" style="1" customWidth="1"/>
    <col min="13315" max="13315" width="4.5" style="1" customWidth="1"/>
    <col min="13316" max="13316" width="23.33203125" style="1" customWidth="1"/>
    <col min="13317" max="13317" width="23.5" style="1" customWidth="1"/>
    <col min="13318" max="13318" width="15.33203125" style="1" customWidth="1"/>
    <col min="13319" max="13568" width="0" style="1" hidden="1"/>
    <col min="13569" max="13569" width="32.6640625" style="1" customWidth="1"/>
    <col min="13570" max="13570" width="30.1640625" style="1" customWidth="1"/>
    <col min="13571" max="13571" width="4.5" style="1" customWidth="1"/>
    <col min="13572" max="13572" width="23.33203125" style="1" customWidth="1"/>
    <col min="13573" max="13573" width="23.5" style="1" customWidth="1"/>
    <col min="13574" max="13574" width="15.33203125" style="1" customWidth="1"/>
    <col min="13575" max="13824" width="0" style="1" hidden="1"/>
    <col min="13825" max="13825" width="32.6640625" style="1" customWidth="1"/>
    <col min="13826" max="13826" width="30.1640625" style="1" customWidth="1"/>
    <col min="13827" max="13827" width="4.5" style="1" customWidth="1"/>
    <col min="13828" max="13828" width="23.33203125" style="1" customWidth="1"/>
    <col min="13829" max="13829" width="23.5" style="1" customWidth="1"/>
    <col min="13830" max="13830" width="15.33203125" style="1" customWidth="1"/>
    <col min="13831" max="14080" width="0" style="1" hidden="1"/>
    <col min="14081" max="14081" width="32.6640625" style="1" customWidth="1"/>
    <col min="14082" max="14082" width="30.1640625" style="1" customWidth="1"/>
    <col min="14083" max="14083" width="4.5" style="1" customWidth="1"/>
    <col min="14084" max="14084" width="23.33203125" style="1" customWidth="1"/>
    <col min="14085" max="14085" width="23.5" style="1" customWidth="1"/>
    <col min="14086" max="14086" width="15.33203125" style="1" customWidth="1"/>
    <col min="14087" max="14336" width="0" style="1" hidden="1"/>
    <col min="14337" max="14337" width="32.6640625" style="1" customWidth="1"/>
    <col min="14338" max="14338" width="30.1640625" style="1" customWidth="1"/>
    <col min="14339" max="14339" width="4.5" style="1" customWidth="1"/>
    <col min="14340" max="14340" width="23.33203125" style="1" customWidth="1"/>
    <col min="14341" max="14341" width="23.5" style="1" customWidth="1"/>
    <col min="14342" max="14342" width="15.33203125" style="1" customWidth="1"/>
    <col min="14343" max="14592" width="0" style="1" hidden="1"/>
    <col min="14593" max="14593" width="32.6640625" style="1" customWidth="1"/>
    <col min="14594" max="14594" width="30.1640625" style="1" customWidth="1"/>
    <col min="14595" max="14595" width="4.5" style="1" customWidth="1"/>
    <col min="14596" max="14596" width="23.33203125" style="1" customWidth="1"/>
    <col min="14597" max="14597" width="23.5" style="1" customWidth="1"/>
    <col min="14598" max="14598" width="15.33203125" style="1" customWidth="1"/>
    <col min="14599" max="14848" width="0" style="1" hidden="1"/>
    <col min="14849" max="14849" width="32.6640625" style="1" customWidth="1"/>
    <col min="14850" max="14850" width="30.1640625" style="1" customWidth="1"/>
    <col min="14851" max="14851" width="4.5" style="1" customWidth="1"/>
    <col min="14852" max="14852" width="23.33203125" style="1" customWidth="1"/>
    <col min="14853" max="14853" width="23.5" style="1" customWidth="1"/>
    <col min="14854" max="14854" width="15.33203125" style="1" customWidth="1"/>
    <col min="14855" max="15104" width="0" style="1" hidden="1"/>
    <col min="15105" max="15105" width="32.6640625" style="1" customWidth="1"/>
    <col min="15106" max="15106" width="30.1640625" style="1" customWidth="1"/>
    <col min="15107" max="15107" width="4.5" style="1" customWidth="1"/>
    <col min="15108" max="15108" width="23.33203125" style="1" customWidth="1"/>
    <col min="15109" max="15109" width="23.5" style="1" customWidth="1"/>
    <col min="15110" max="15110" width="15.33203125" style="1" customWidth="1"/>
    <col min="15111" max="15360" width="0" style="1" hidden="1"/>
    <col min="15361" max="15361" width="32.6640625" style="1" customWidth="1"/>
    <col min="15362" max="15362" width="30.1640625" style="1" customWidth="1"/>
    <col min="15363" max="15363" width="4.5" style="1" customWidth="1"/>
    <col min="15364" max="15364" width="23.33203125" style="1" customWidth="1"/>
    <col min="15365" max="15365" width="23.5" style="1" customWidth="1"/>
    <col min="15366" max="15366" width="15.33203125" style="1" customWidth="1"/>
    <col min="15367" max="15616" width="0" style="1" hidden="1"/>
    <col min="15617" max="15617" width="32.6640625" style="1" customWidth="1"/>
    <col min="15618" max="15618" width="30.1640625" style="1" customWidth="1"/>
    <col min="15619" max="15619" width="4.5" style="1" customWidth="1"/>
    <col min="15620" max="15620" width="23.33203125" style="1" customWidth="1"/>
    <col min="15621" max="15621" width="23.5" style="1" customWidth="1"/>
    <col min="15622" max="15622" width="15.33203125" style="1" customWidth="1"/>
    <col min="15623" max="15872" width="0" style="1" hidden="1"/>
    <col min="15873" max="15873" width="32.6640625" style="1" customWidth="1"/>
    <col min="15874" max="15874" width="30.1640625" style="1" customWidth="1"/>
    <col min="15875" max="15875" width="4.5" style="1" customWidth="1"/>
    <col min="15876" max="15876" width="23.33203125" style="1" customWidth="1"/>
    <col min="15877" max="15877" width="23.5" style="1" customWidth="1"/>
    <col min="15878" max="15878" width="15.33203125" style="1" customWidth="1"/>
    <col min="15879" max="16128" width="0" style="1" hidden="1"/>
    <col min="16129" max="16129" width="32.6640625" style="1" customWidth="1"/>
    <col min="16130" max="16130" width="30.1640625" style="1" customWidth="1"/>
    <col min="16131" max="16131" width="4.5" style="1" customWidth="1"/>
    <col min="16132" max="16132" width="23.33203125" style="1" customWidth="1"/>
    <col min="16133" max="16133" width="23.5" style="1" customWidth="1"/>
    <col min="16134" max="16134" width="15.33203125" style="1" customWidth="1"/>
    <col min="16135" max="16384" width="0" style="1" hidden="1"/>
  </cols>
  <sheetData>
    <row r="1" spans="1:6" ht="13" x14ac:dyDescent="0.15">
      <c r="A1" s="116" t="str">
        <f>'1. CAPACIDAD JURÍDICA'!A1:D1</f>
        <v>FONDO DE ENERGÍAS NO CONVENCIONALES Y GESTIÓN EFICIENTE DE LA ENERGÍA – FENOGE</v>
      </c>
      <c r="B1" s="116"/>
      <c r="C1" s="116"/>
      <c r="D1" s="116"/>
      <c r="E1" s="116"/>
      <c r="F1" s="116"/>
    </row>
    <row r="2" spans="1:6" ht="13" x14ac:dyDescent="0.15">
      <c r="A2" s="116" t="str">
        <f>+'1. CAPACIDAD JURÍDICA'!A2:D2</f>
        <v>INVITACIÓN CERRADA No. 02 DE 2021</v>
      </c>
      <c r="B2" s="116"/>
      <c r="C2" s="116"/>
      <c r="D2" s="116"/>
      <c r="E2" s="116"/>
      <c r="F2" s="116"/>
    </row>
    <row r="3" spans="1:6" ht="13" x14ac:dyDescent="0.15">
      <c r="A3" s="116" t="s">
        <v>44</v>
      </c>
      <c r="B3" s="116"/>
      <c r="C3" s="116"/>
      <c r="D3" s="116"/>
      <c r="E3" s="116"/>
      <c r="F3" s="116"/>
    </row>
    <row r="4" spans="1:6" ht="13" x14ac:dyDescent="0.15">
      <c r="A4" s="99"/>
      <c r="B4" s="99"/>
      <c r="C4" s="99"/>
      <c r="D4" s="99"/>
    </row>
    <row r="5" spans="1:6" ht="13" x14ac:dyDescent="0.15">
      <c r="A5" s="141" t="s">
        <v>3</v>
      </c>
      <c r="B5" s="141"/>
      <c r="C5" s="141"/>
      <c r="D5" s="141"/>
      <c r="E5" s="141"/>
      <c r="F5" s="141"/>
    </row>
    <row r="6" spans="1:6" ht="14" x14ac:dyDescent="0.15">
      <c r="A6" s="2" t="s">
        <v>45</v>
      </c>
      <c r="B6" s="140" t="str">
        <f>+'1. CAPACIDAD JURÍDICA'!B6:D6</f>
        <v>ENERCENIT S.A.S</v>
      </c>
      <c r="C6" s="140"/>
      <c r="D6" s="140"/>
      <c r="E6" s="140"/>
      <c r="F6" s="140"/>
    </row>
    <row r="7" spans="1:6" ht="14" x14ac:dyDescent="0.15">
      <c r="A7" s="2" t="s">
        <v>5</v>
      </c>
      <c r="B7" s="140" t="str">
        <f>+'1. CAPACIDAD JURÍDICA'!B7:D7</f>
        <v>900.756.054-7</v>
      </c>
      <c r="C7" s="140"/>
      <c r="D7" s="140"/>
      <c r="E7" s="140"/>
      <c r="F7" s="140"/>
    </row>
    <row r="8" spans="1:6" ht="13" x14ac:dyDescent="0.15">
      <c r="A8" s="99"/>
      <c r="B8" s="99"/>
      <c r="C8" s="99"/>
      <c r="D8" s="99"/>
    </row>
    <row r="9" spans="1:6" ht="13" x14ac:dyDescent="0.15"/>
    <row r="10" spans="1:6" ht="28" x14ac:dyDescent="0.15">
      <c r="A10" s="103" t="s">
        <v>46</v>
      </c>
      <c r="B10" s="33" t="s">
        <v>47</v>
      </c>
      <c r="C10" s="105" t="s">
        <v>48</v>
      </c>
      <c r="D10" s="105"/>
      <c r="E10" s="105"/>
      <c r="F10" s="105"/>
    </row>
    <row r="11" spans="1:6" ht="25" customHeight="1" x14ac:dyDescent="0.2">
      <c r="A11" s="34" t="s">
        <v>49</v>
      </c>
      <c r="B11" s="46"/>
      <c r="C11" s="143" t="s">
        <v>50</v>
      </c>
      <c r="D11" s="143"/>
      <c r="E11" s="143"/>
      <c r="F11" s="143"/>
    </row>
    <row r="12" spans="1:6" ht="25" customHeight="1" x14ac:dyDescent="0.2">
      <c r="A12" s="34" t="s">
        <v>51</v>
      </c>
      <c r="B12" s="46"/>
      <c r="C12" s="143"/>
      <c r="D12" s="143"/>
      <c r="E12" s="143"/>
      <c r="F12" s="143"/>
    </row>
    <row r="13" spans="1:6" ht="25" customHeight="1" x14ac:dyDescent="0.2">
      <c r="A13" s="34" t="s">
        <v>52</v>
      </c>
      <c r="B13" s="46"/>
      <c r="C13" s="143"/>
      <c r="D13" s="143"/>
      <c r="E13" s="143"/>
      <c r="F13" s="143"/>
    </row>
    <row r="14" spans="1:6" ht="25" customHeight="1" x14ac:dyDescent="0.2">
      <c r="A14" s="34" t="s">
        <v>53</v>
      </c>
      <c r="B14" s="46"/>
      <c r="C14" s="143"/>
      <c r="D14" s="143"/>
      <c r="E14" s="143"/>
      <c r="F14" s="143"/>
    </row>
    <row r="15" spans="1:6" ht="13" x14ac:dyDescent="0.15"/>
    <row r="16" spans="1:6" ht="13" x14ac:dyDescent="0.15">
      <c r="D16" s="98"/>
    </row>
    <row r="17" spans="1:6" ht="15" customHeight="1" x14ac:dyDescent="0.15">
      <c r="A17" s="141" t="s">
        <v>54</v>
      </c>
      <c r="B17" s="141" t="s">
        <v>55</v>
      </c>
      <c r="C17" s="144" t="s">
        <v>56</v>
      </c>
      <c r="D17" s="145"/>
      <c r="E17" s="141" t="s">
        <v>57</v>
      </c>
      <c r="F17" s="148" t="s">
        <v>58</v>
      </c>
    </row>
    <row r="18" spans="1:6" ht="14.5" customHeight="1" x14ac:dyDescent="0.15">
      <c r="A18" s="141"/>
      <c r="B18" s="141"/>
      <c r="C18" s="146"/>
      <c r="D18" s="147"/>
      <c r="E18" s="141"/>
      <c r="F18" s="148"/>
    </row>
    <row r="19" spans="1:6" ht="14" x14ac:dyDescent="0.15">
      <c r="A19" s="35" t="s">
        <v>59</v>
      </c>
      <c r="B19" s="36" t="s">
        <v>60</v>
      </c>
      <c r="C19" s="36" t="s">
        <v>61</v>
      </c>
      <c r="D19" s="69">
        <v>1.5</v>
      </c>
      <c r="E19" s="38" t="e">
        <f>B11/B13</f>
        <v>#DIV/0!</v>
      </c>
      <c r="F19" s="39" t="e">
        <f>+IF(E19&gt;=D19,"CUMPLE","NO CUMPLE")</f>
        <v>#DIV/0!</v>
      </c>
    </row>
    <row r="20" spans="1:6" ht="24.75" customHeight="1" x14ac:dyDescent="0.15">
      <c r="A20" s="35" t="s">
        <v>62</v>
      </c>
      <c r="B20" s="36" t="s">
        <v>63</v>
      </c>
      <c r="C20" s="40" t="s">
        <v>64</v>
      </c>
      <c r="D20" s="37">
        <v>0.65</v>
      </c>
      <c r="E20" s="47" t="e">
        <f>B14/B12</f>
        <v>#DIV/0!</v>
      </c>
      <c r="F20" s="39" t="e">
        <f>+IF(E20&lt;=D20,"CUMPLE","NO CUMPLE")</f>
        <v>#DIV/0!</v>
      </c>
    </row>
    <row r="21" spans="1:6" ht="13" x14ac:dyDescent="0.15"/>
    <row r="22" spans="1:6" ht="13" x14ac:dyDescent="0.15"/>
    <row r="23" spans="1:6" ht="15" x14ac:dyDescent="0.15">
      <c r="A23" s="142" t="s">
        <v>65</v>
      </c>
      <c r="B23" s="142"/>
      <c r="C23" s="142"/>
      <c r="D23" s="142"/>
      <c r="E23" s="142"/>
      <c r="F23" s="41" t="str">
        <f>+IFERROR(IF(AND(F19="CUMPLE",F20="CUMPLE"),"HABILITA","NO HABILITA"),"NO HABILITA")</f>
        <v>NO HABILITA</v>
      </c>
    </row>
  </sheetData>
  <mergeCells count="14">
    <mergeCell ref="A23:E23"/>
    <mergeCell ref="C10:F10"/>
    <mergeCell ref="C11:F14"/>
    <mergeCell ref="A17:A18"/>
    <mergeCell ref="B17:B18"/>
    <mergeCell ref="C17:D18"/>
    <mergeCell ref="E17:E18"/>
    <mergeCell ref="F17:F18"/>
    <mergeCell ref="B7:F7"/>
    <mergeCell ref="A1:F1"/>
    <mergeCell ref="A2:F2"/>
    <mergeCell ref="A3:F3"/>
    <mergeCell ref="A5:F5"/>
    <mergeCell ref="B6:F6"/>
  </mergeCells>
  <conditionalFormatting sqref="F23">
    <cfRule type="cellIs" dxfId="7" priority="1" stopIfTrue="1" operator="equal">
      <formula>"NO HABILITA"</formula>
    </cfRule>
    <cfRule type="cellIs" dxfId="6" priority="2" stopIfTrue="1" operator="equal">
      <formula>"HABILITA"</formula>
    </cfRule>
  </conditionalFormatting>
  <pageMargins left="0.7" right="0.7" top="0.75" bottom="0.75" header="0.3" footer="0.3"/>
  <pageSetup scale="60" orientation="portrait" r:id="rId1"/>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F6C9F-EADA-4BE0-8A99-73AE1B0C0A14}">
  <sheetPr>
    <pageSetUpPr fitToPage="1"/>
  </sheetPr>
  <dimension ref="A1:O299"/>
  <sheetViews>
    <sheetView showGridLines="0" view="pageBreakPreview" topLeftCell="A3" zoomScale="90" zoomScaleNormal="25" zoomScaleSheetLayoutView="90" workbookViewId="0">
      <selection activeCell="A3" sqref="A3:I3"/>
    </sheetView>
  </sheetViews>
  <sheetFormatPr baseColWidth="10" defaultColWidth="10.6640625" defaultRowHeight="13" x14ac:dyDescent="0.2"/>
  <cols>
    <col min="1" max="1" width="20.83203125" style="78" customWidth="1"/>
    <col min="2" max="2" width="31.5" style="78" customWidth="1"/>
    <col min="3" max="3" width="25.83203125" style="78" bestFit="1" customWidth="1"/>
    <col min="4" max="4" width="14.1640625" style="9" customWidth="1"/>
    <col min="5" max="6" width="54" style="9" customWidth="1"/>
    <col min="7" max="7" width="24.1640625" style="9" customWidth="1"/>
    <col min="8" max="8" width="17.33203125" style="13" customWidth="1"/>
    <col min="9" max="9" width="48" style="78" customWidth="1"/>
    <col min="10" max="10" width="10.6640625" style="78" customWidth="1"/>
    <col min="11" max="11" width="37.6640625" style="78" customWidth="1"/>
    <col min="12" max="12" width="18.1640625" style="78" customWidth="1"/>
    <col min="13" max="13" width="12.33203125" style="78" customWidth="1"/>
    <col min="14" max="14" width="25.5" style="78" customWidth="1"/>
    <col min="15" max="15" width="8.6640625" style="78" customWidth="1"/>
    <col min="16" max="16384" width="10.6640625" style="78"/>
  </cols>
  <sheetData>
    <row r="1" spans="1:14" x14ac:dyDescent="0.2">
      <c r="A1" s="116" t="s">
        <v>66</v>
      </c>
      <c r="B1" s="116"/>
      <c r="C1" s="116"/>
      <c r="D1" s="116"/>
      <c r="E1" s="116"/>
      <c r="F1" s="116"/>
      <c r="G1" s="116"/>
      <c r="H1" s="116"/>
      <c r="I1" s="116"/>
      <c r="J1" s="104"/>
      <c r="K1" s="104"/>
      <c r="L1" s="104"/>
      <c r="M1" s="104"/>
      <c r="N1" s="104"/>
    </row>
    <row r="2" spans="1:14" x14ac:dyDescent="0.2">
      <c r="A2" s="149" t="str">
        <f>'[2]1. CAPACIDAD JURÍDICA'!A2:D2</f>
        <v>INVITACIÓN CERRADA No. 02 DE 2021</v>
      </c>
      <c r="B2" s="150"/>
      <c r="C2" s="150"/>
      <c r="D2" s="150"/>
      <c r="E2" s="150"/>
      <c r="F2" s="150"/>
      <c r="G2" s="150"/>
      <c r="H2" s="150"/>
      <c r="I2" s="150"/>
      <c r="J2" s="104"/>
      <c r="K2" s="104"/>
      <c r="L2" s="104"/>
      <c r="M2" s="104"/>
      <c r="N2" s="104"/>
    </row>
    <row r="3" spans="1:14" x14ac:dyDescent="0.2">
      <c r="A3" s="116" t="s">
        <v>67</v>
      </c>
      <c r="B3" s="151"/>
      <c r="C3" s="151"/>
      <c r="D3" s="151"/>
      <c r="E3" s="151"/>
      <c r="F3" s="151"/>
      <c r="G3" s="151"/>
      <c r="H3" s="151"/>
      <c r="I3" s="151"/>
      <c r="J3" s="104"/>
      <c r="K3" s="104"/>
      <c r="L3" s="104"/>
      <c r="M3" s="104"/>
      <c r="N3" s="104"/>
    </row>
    <row r="4" spans="1:14" x14ac:dyDescent="0.2">
      <c r="A4" s="99"/>
      <c r="B4" s="104"/>
      <c r="C4" s="104"/>
      <c r="D4" s="104"/>
      <c r="E4" s="104"/>
      <c r="F4" s="104"/>
      <c r="G4" s="104"/>
      <c r="H4" s="104"/>
      <c r="I4" s="104"/>
      <c r="J4" s="104"/>
      <c r="K4" s="104"/>
      <c r="L4" s="104"/>
      <c r="M4" s="104"/>
      <c r="N4" s="104"/>
    </row>
    <row r="5" spans="1:14" x14ac:dyDescent="0.2">
      <c r="A5" s="141" t="s">
        <v>3</v>
      </c>
      <c r="B5" s="141"/>
      <c r="C5" s="141"/>
      <c r="D5" s="141"/>
      <c r="E5" s="141"/>
      <c r="F5" s="141"/>
      <c r="G5" s="141"/>
      <c r="H5" s="141"/>
      <c r="I5" s="141"/>
      <c r="J5" s="104"/>
      <c r="K5" s="104"/>
      <c r="L5" s="104"/>
      <c r="M5" s="104"/>
      <c r="N5" s="104"/>
    </row>
    <row r="6" spans="1:14" ht="14" x14ac:dyDescent="0.2">
      <c r="A6" s="2" t="s">
        <v>45</v>
      </c>
      <c r="B6" s="140" t="str">
        <f>+'1. CAPACIDAD JURÍDICA'!B6:D6</f>
        <v>ENERCENIT S.A.S</v>
      </c>
      <c r="C6" s="140"/>
      <c r="D6" s="140"/>
      <c r="E6" s="140"/>
      <c r="F6" s="140"/>
      <c r="G6" s="140"/>
      <c r="H6" s="140"/>
      <c r="I6" s="140"/>
      <c r="J6" s="104"/>
      <c r="K6" s="104"/>
      <c r="L6" s="104"/>
      <c r="M6" s="104"/>
      <c r="N6" s="104"/>
    </row>
    <row r="7" spans="1:14" ht="14" x14ac:dyDescent="0.2">
      <c r="A7" s="2" t="s">
        <v>5</v>
      </c>
      <c r="B7" s="140" t="str">
        <f>+'1. CAPACIDAD JURÍDICA'!B7:D7</f>
        <v>900.756.054-7</v>
      </c>
      <c r="C7" s="140"/>
      <c r="D7" s="140"/>
      <c r="E7" s="140"/>
      <c r="F7" s="140"/>
      <c r="G7" s="140"/>
      <c r="H7" s="140"/>
      <c r="I7" s="140"/>
      <c r="J7" s="104"/>
      <c r="K7" s="104"/>
      <c r="L7" s="104"/>
      <c r="M7" s="104"/>
      <c r="N7" s="104"/>
    </row>
    <row r="8" spans="1:14" x14ac:dyDescent="0.2">
      <c r="A8" s="48"/>
      <c r="B8" s="48"/>
      <c r="C8" s="48"/>
      <c r="D8" s="48"/>
      <c r="E8" s="48"/>
      <c r="F8" s="48"/>
      <c r="G8" s="48"/>
      <c r="H8" s="48"/>
      <c r="I8" s="48"/>
      <c r="J8" s="104"/>
      <c r="K8" s="104"/>
      <c r="L8" s="104"/>
      <c r="M8" s="104"/>
      <c r="N8" s="104"/>
    </row>
    <row r="9" spans="1:14" ht="33" customHeight="1" x14ac:dyDescent="0.2">
      <c r="A9" s="2" t="s">
        <v>68</v>
      </c>
      <c r="B9" s="76" t="s">
        <v>69</v>
      </c>
      <c r="C9" s="79" t="s">
        <v>70</v>
      </c>
      <c r="D9" s="102">
        <v>15</v>
      </c>
      <c r="E9" s="80" t="s">
        <v>71</v>
      </c>
      <c r="F9" s="48"/>
      <c r="G9" s="48"/>
      <c r="H9" s="48"/>
      <c r="I9" s="48"/>
      <c r="J9" s="104"/>
      <c r="K9" s="104"/>
      <c r="L9" s="104"/>
      <c r="M9" s="104"/>
      <c r="N9" s="104"/>
    </row>
    <row r="10" spans="1:14" ht="30" customHeight="1" x14ac:dyDescent="0.2">
      <c r="A10" s="2" t="s">
        <v>72</v>
      </c>
      <c r="B10" s="75">
        <v>0</v>
      </c>
      <c r="C10" s="80" t="s">
        <v>71</v>
      </c>
      <c r="D10" s="48"/>
      <c r="E10" s="48"/>
      <c r="F10" s="81" t="s">
        <v>73</v>
      </c>
      <c r="G10" s="48"/>
      <c r="H10" s="48"/>
      <c r="I10" s="48"/>
      <c r="J10" s="104"/>
      <c r="K10" s="104"/>
      <c r="L10" s="104"/>
      <c r="M10" s="104"/>
      <c r="N10" s="104"/>
    </row>
    <row r="11" spans="1:14" ht="30" customHeight="1" x14ac:dyDescent="0.2">
      <c r="A11" s="8"/>
      <c r="B11" s="72"/>
      <c r="C11" s="48"/>
      <c r="D11" s="48"/>
      <c r="E11" s="48"/>
      <c r="F11" s="48"/>
      <c r="G11" s="48"/>
      <c r="H11" s="48"/>
      <c r="I11" s="48"/>
      <c r="J11" s="104"/>
      <c r="K11" s="104"/>
      <c r="L11" s="104"/>
      <c r="M11" s="104"/>
      <c r="N11" s="104" t="s">
        <v>74</v>
      </c>
    </row>
    <row r="12" spans="1:14" ht="32.25" customHeight="1" x14ac:dyDescent="0.2">
      <c r="A12" s="99"/>
      <c r="B12" s="104"/>
      <c r="C12"/>
      <c r="D12"/>
      <c r="E12" s="104"/>
      <c r="F12" s="104"/>
      <c r="G12" s="104"/>
      <c r="H12" s="104"/>
      <c r="I12" s="104"/>
      <c r="J12" s="104"/>
      <c r="K12" s="104"/>
      <c r="L12" s="104"/>
      <c r="M12" s="104"/>
      <c r="N12" s="104" t="s">
        <v>75</v>
      </c>
    </row>
    <row r="13" spans="1:14" ht="15" customHeight="1" x14ac:dyDescent="0.2">
      <c r="A13" s="156" t="s">
        <v>76</v>
      </c>
      <c r="B13" s="159" t="s">
        <v>3</v>
      </c>
      <c r="C13" s="105" t="s">
        <v>77</v>
      </c>
      <c r="D13" s="105" t="s">
        <v>78</v>
      </c>
      <c r="E13" s="152" t="s">
        <v>79</v>
      </c>
      <c r="F13" s="105" t="s">
        <v>80</v>
      </c>
      <c r="G13" s="152" t="s">
        <v>81</v>
      </c>
      <c r="H13" s="105" t="s">
        <v>82</v>
      </c>
      <c r="I13" s="141" t="s">
        <v>48</v>
      </c>
      <c r="J13" s="104"/>
      <c r="K13" s="104"/>
      <c r="L13" s="104"/>
      <c r="M13" s="104"/>
      <c r="N13" s="104"/>
    </row>
    <row r="14" spans="1:14" ht="13" customHeight="1" x14ac:dyDescent="0.2">
      <c r="A14" s="157"/>
      <c r="B14" s="160"/>
      <c r="C14" s="105"/>
      <c r="D14" s="105"/>
      <c r="E14" s="153"/>
      <c r="F14" s="105"/>
      <c r="G14" s="153"/>
      <c r="H14" s="105"/>
      <c r="I14" s="141"/>
      <c r="J14" s="104"/>
      <c r="K14" s="104"/>
      <c r="L14" s="104"/>
      <c r="M14" s="104"/>
      <c r="N14" s="104"/>
    </row>
    <row r="15" spans="1:14" ht="14.25" customHeight="1" x14ac:dyDescent="0.2">
      <c r="A15" s="157"/>
      <c r="B15" s="160"/>
      <c r="C15" s="105"/>
      <c r="D15" s="105"/>
      <c r="E15" s="153"/>
      <c r="F15" s="105"/>
      <c r="G15" s="153"/>
      <c r="H15" s="105"/>
      <c r="I15" s="141"/>
      <c r="J15" s="104"/>
      <c r="K15" s="104"/>
      <c r="L15" s="104"/>
      <c r="M15" s="104"/>
      <c r="N15" s="104"/>
    </row>
    <row r="16" spans="1:14" ht="39.75" customHeight="1" x14ac:dyDescent="0.2">
      <c r="A16" s="158"/>
      <c r="B16" s="161"/>
      <c r="C16" s="105"/>
      <c r="D16" s="105"/>
      <c r="E16" s="154"/>
      <c r="F16" s="105"/>
      <c r="G16" s="154"/>
      <c r="H16" s="105"/>
      <c r="I16" s="141"/>
      <c r="J16" s="104"/>
      <c r="K16" s="104"/>
      <c r="L16" s="104"/>
      <c r="M16" s="104"/>
      <c r="N16" s="104"/>
    </row>
    <row r="17" spans="1:9" ht="196" x14ac:dyDescent="0.2">
      <c r="A17" s="71">
        <v>1</v>
      </c>
      <c r="B17" s="70" t="s">
        <v>83</v>
      </c>
      <c r="C17" s="4">
        <v>42217</v>
      </c>
      <c r="D17" s="4">
        <v>42339</v>
      </c>
      <c r="E17" s="3" t="s">
        <v>84</v>
      </c>
      <c r="F17" s="3" t="s">
        <v>84</v>
      </c>
      <c r="G17" s="5">
        <v>0</v>
      </c>
      <c r="H17" s="6">
        <v>1</v>
      </c>
      <c r="I17" s="96" t="s">
        <v>85</v>
      </c>
    </row>
    <row r="18" spans="1:9" ht="196" x14ac:dyDescent="0.2">
      <c r="A18" s="71">
        <v>2</v>
      </c>
      <c r="B18" s="70" t="s">
        <v>83</v>
      </c>
      <c r="C18" s="4">
        <v>42401</v>
      </c>
      <c r="D18" s="4">
        <v>42612</v>
      </c>
      <c r="E18" s="3" t="s">
        <v>86</v>
      </c>
      <c r="F18" s="3" t="s">
        <v>86</v>
      </c>
      <c r="G18" s="5">
        <v>0</v>
      </c>
      <c r="H18" s="6">
        <v>1</v>
      </c>
      <c r="I18" s="96" t="s">
        <v>87</v>
      </c>
    </row>
    <row r="19" spans="1:9" ht="196" x14ac:dyDescent="0.2">
      <c r="A19" s="71">
        <v>3</v>
      </c>
      <c r="B19" s="70" t="s">
        <v>83</v>
      </c>
      <c r="C19" s="4">
        <v>42979</v>
      </c>
      <c r="D19" s="4">
        <v>43069</v>
      </c>
      <c r="E19" s="3" t="s">
        <v>88</v>
      </c>
      <c r="F19" s="3" t="s">
        <v>88</v>
      </c>
      <c r="G19" s="5">
        <v>0</v>
      </c>
      <c r="H19" s="6">
        <v>1</v>
      </c>
      <c r="I19" s="96" t="s">
        <v>89</v>
      </c>
    </row>
    <row r="20" spans="1:9" ht="15" x14ac:dyDescent="0.2">
      <c r="A20" s="71">
        <v>4</v>
      </c>
      <c r="B20" s="70"/>
      <c r="C20" s="4"/>
      <c r="D20" s="4"/>
      <c r="E20" s="3"/>
      <c r="F20" s="5"/>
      <c r="G20" s="5"/>
      <c r="H20" s="6"/>
      <c r="I20" s="82"/>
    </row>
    <row r="21" spans="1:9" ht="15" x14ac:dyDescent="0.2">
      <c r="A21" s="71">
        <v>5</v>
      </c>
      <c r="B21" s="70"/>
      <c r="C21" s="4"/>
      <c r="D21" s="4"/>
      <c r="E21" s="3"/>
      <c r="F21" s="5"/>
      <c r="G21" s="5"/>
      <c r="H21" s="6"/>
      <c r="I21" s="82"/>
    </row>
    <row r="22" spans="1:9" ht="15" x14ac:dyDescent="0.2">
      <c r="A22" s="71">
        <v>6</v>
      </c>
      <c r="B22" s="70"/>
      <c r="C22" s="4"/>
      <c r="D22" s="4"/>
      <c r="E22" s="3"/>
      <c r="F22" s="5"/>
      <c r="G22" s="5"/>
      <c r="H22" s="6"/>
      <c r="I22" s="82"/>
    </row>
    <row r="23" spans="1:9" ht="15" x14ac:dyDescent="0.2">
      <c r="A23" s="71">
        <v>7</v>
      </c>
      <c r="B23" s="70"/>
      <c r="C23" s="4"/>
      <c r="D23" s="4"/>
      <c r="E23" s="3"/>
      <c r="F23" s="5"/>
      <c r="G23" s="5"/>
      <c r="H23" s="6"/>
      <c r="I23" s="7"/>
    </row>
    <row r="24" spans="1:9" ht="15" x14ac:dyDescent="0.2">
      <c r="A24" s="71">
        <v>8</v>
      </c>
      <c r="B24" s="70"/>
      <c r="C24" s="4"/>
      <c r="D24" s="4"/>
      <c r="E24" s="3"/>
      <c r="F24" s="5"/>
      <c r="G24" s="5"/>
      <c r="H24" s="6"/>
      <c r="I24" s="82"/>
    </row>
    <row r="25" spans="1:9" ht="15" x14ac:dyDescent="0.2">
      <c r="A25" s="71">
        <v>9</v>
      </c>
      <c r="B25" s="70"/>
      <c r="C25" s="4"/>
      <c r="D25" s="4"/>
      <c r="E25" s="3"/>
      <c r="F25" s="5"/>
      <c r="G25" s="5"/>
      <c r="H25" s="6"/>
      <c r="I25" s="82"/>
    </row>
    <row r="26" spans="1:9" ht="15" x14ac:dyDescent="0.2">
      <c r="A26" s="71">
        <v>10</v>
      </c>
      <c r="B26" s="70"/>
      <c r="C26" s="4"/>
      <c r="D26" s="4"/>
      <c r="E26" s="3"/>
      <c r="F26" s="5"/>
      <c r="G26" s="5"/>
      <c r="H26" s="6"/>
      <c r="I26" s="82"/>
    </row>
    <row r="27" spans="1:9" ht="15" x14ac:dyDescent="0.2">
      <c r="A27" s="71">
        <v>11</v>
      </c>
      <c r="B27" s="70"/>
      <c r="C27" s="4"/>
      <c r="D27" s="4"/>
      <c r="E27" s="3"/>
      <c r="F27" s="5"/>
      <c r="G27" s="5"/>
      <c r="H27" s="6"/>
      <c r="I27" s="82"/>
    </row>
    <row r="28" spans="1:9" ht="15" x14ac:dyDescent="0.2">
      <c r="A28" s="71">
        <v>12</v>
      </c>
      <c r="B28" s="70"/>
      <c r="C28" s="4"/>
      <c r="D28" s="4"/>
      <c r="E28" s="3"/>
      <c r="F28" s="5"/>
      <c r="G28" s="5"/>
      <c r="H28" s="6"/>
      <c r="I28" s="82"/>
    </row>
    <row r="29" spans="1:9" ht="15" x14ac:dyDescent="0.2">
      <c r="A29" s="71">
        <v>13</v>
      </c>
      <c r="B29" s="70"/>
      <c r="C29" s="4"/>
      <c r="D29" s="4"/>
      <c r="E29" s="3"/>
      <c r="F29" s="5"/>
      <c r="G29" s="5"/>
      <c r="H29" s="6"/>
      <c r="I29" s="7"/>
    </row>
    <row r="30" spans="1:9" ht="15" x14ac:dyDescent="0.2">
      <c r="A30" s="71">
        <v>14</v>
      </c>
      <c r="B30" s="70"/>
      <c r="C30" s="4"/>
      <c r="D30" s="4"/>
      <c r="E30" s="3"/>
      <c r="F30" s="5"/>
      <c r="G30" s="5"/>
      <c r="H30" s="6"/>
      <c r="I30" s="82"/>
    </row>
    <row r="31" spans="1:9" ht="15" x14ac:dyDescent="0.2">
      <c r="A31" s="71">
        <v>15</v>
      </c>
      <c r="B31" s="70"/>
      <c r="C31" s="4"/>
      <c r="D31" s="4"/>
      <c r="E31" s="3"/>
      <c r="F31" s="5"/>
      <c r="G31" s="5"/>
      <c r="H31" s="6"/>
      <c r="I31" s="7"/>
    </row>
    <row r="32" spans="1:9" x14ac:dyDescent="0.2">
      <c r="A32" s="104"/>
      <c r="B32" s="104"/>
      <c r="C32" s="104"/>
      <c r="H32" s="10"/>
      <c r="I32" s="9"/>
    </row>
    <row r="33" spans="1:15" x14ac:dyDescent="0.2">
      <c r="A33" s="104"/>
      <c r="B33" s="104"/>
      <c r="C33" s="104"/>
      <c r="I33" s="9"/>
      <c r="J33" s="104"/>
      <c r="K33" s="104"/>
      <c r="L33" s="104"/>
      <c r="M33" s="104"/>
      <c r="N33" s="11"/>
      <c r="O33" s="12"/>
    </row>
    <row r="34" spans="1:15" x14ac:dyDescent="0.2">
      <c r="A34" s="104"/>
      <c r="B34" s="104"/>
      <c r="C34" s="104"/>
      <c r="I34" s="9"/>
      <c r="J34" s="104"/>
      <c r="K34" s="104"/>
      <c r="L34" s="104"/>
      <c r="M34" s="104"/>
      <c r="N34" s="14"/>
      <c r="O34" s="15"/>
    </row>
    <row r="35" spans="1:15" ht="25.5" customHeight="1" x14ac:dyDescent="0.2">
      <c r="A35" s="155"/>
      <c r="B35" s="155"/>
      <c r="C35" s="104"/>
      <c r="I35" s="9"/>
      <c r="J35" s="104"/>
      <c r="K35" s="104"/>
      <c r="L35" s="104"/>
      <c r="M35" s="104"/>
      <c r="N35" s="16"/>
      <c r="O35" s="17"/>
    </row>
    <row r="36" spans="1:15" x14ac:dyDescent="0.2">
      <c r="A36" s="104"/>
      <c r="B36" s="104"/>
      <c r="C36" s="104"/>
      <c r="I36" s="9"/>
      <c r="J36" s="104"/>
      <c r="K36" s="104"/>
      <c r="L36" s="104"/>
      <c r="M36" s="104"/>
      <c r="N36" s="18"/>
      <c r="O36" s="19"/>
    </row>
    <row r="37" spans="1:15" ht="20" customHeight="1" x14ac:dyDescent="0.2">
      <c r="A37" s="104"/>
      <c r="B37" s="104"/>
      <c r="C37" s="104"/>
      <c r="I37" s="9"/>
      <c r="J37" s="104"/>
      <c r="K37" s="104"/>
      <c r="L37" s="104"/>
      <c r="M37" s="104"/>
      <c r="N37" s="18"/>
      <c r="O37" s="19"/>
    </row>
    <row r="38" spans="1:15" x14ac:dyDescent="0.2">
      <c r="A38" s="104"/>
      <c r="B38" s="104"/>
      <c r="C38" s="104"/>
      <c r="I38" s="9"/>
      <c r="J38" s="104"/>
      <c r="K38" s="104"/>
      <c r="L38" s="104"/>
      <c r="M38" s="104"/>
      <c r="N38" s="18"/>
      <c r="O38" s="19"/>
    </row>
    <row r="39" spans="1:15" ht="31.75" customHeight="1" x14ac:dyDescent="0.2">
      <c r="A39" s="104"/>
      <c r="B39" s="104"/>
      <c r="C39" s="104"/>
      <c r="I39" s="9"/>
      <c r="J39" s="104"/>
      <c r="K39" s="104"/>
      <c r="L39" s="104"/>
      <c r="M39" s="104"/>
      <c r="N39" s="18"/>
      <c r="O39" s="19"/>
    </row>
    <row r="40" spans="1:15" ht="12.75" customHeight="1" x14ac:dyDescent="0.2">
      <c r="A40" s="104"/>
      <c r="B40" s="104"/>
      <c r="C40" s="104"/>
      <c r="D40" s="104"/>
      <c r="E40" s="104"/>
      <c r="F40" s="104"/>
      <c r="G40" s="104"/>
      <c r="H40" s="104"/>
      <c r="I40" s="9"/>
      <c r="J40" s="104"/>
      <c r="K40" s="104"/>
      <c r="L40" s="104"/>
      <c r="M40" s="104"/>
      <c r="N40" s="18"/>
      <c r="O40" s="19"/>
    </row>
    <row r="41" spans="1:15" x14ac:dyDescent="0.2">
      <c r="A41" s="104"/>
      <c r="B41" s="104"/>
      <c r="C41" s="104"/>
      <c r="D41" s="104"/>
      <c r="E41" s="104"/>
      <c r="F41" s="104"/>
      <c r="G41" s="104"/>
      <c r="H41" s="104"/>
      <c r="I41" s="9"/>
      <c r="J41" s="104"/>
      <c r="K41" s="104"/>
      <c r="L41" s="104"/>
      <c r="M41" s="104"/>
      <c r="N41" s="18"/>
      <c r="O41" s="19"/>
    </row>
    <row r="42" spans="1:15" x14ac:dyDescent="0.2">
      <c r="A42" s="104"/>
      <c r="B42" s="104"/>
      <c r="C42" s="104"/>
      <c r="D42" s="104"/>
      <c r="E42" s="104"/>
      <c r="F42" s="104"/>
      <c r="G42" s="104"/>
      <c r="H42" s="104"/>
      <c r="I42" s="9"/>
      <c r="J42" s="104"/>
      <c r="K42" s="104"/>
      <c r="L42" s="104"/>
      <c r="M42" s="104"/>
      <c r="N42" s="18"/>
      <c r="O42" s="19"/>
    </row>
    <row r="43" spans="1:15" x14ac:dyDescent="0.2">
      <c r="A43" s="104"/>
      <c r="B43" s="104"/>
      <c r="C43" s="104"/>
      <c r="D43" s="104"/>
      <c r="E43" s="104"/>
      <c r="F43" s="104"/>
      <c r="G43" s="104"/>
      <c r="H43" s="104"/>
      <c r="I43" s="9"/>
      <c r="J43" s="104"/>
      <c r="K43" s="104"/>
      <c r="L43" s="104"/>
      <c r="M43" s="104"/>
      <c r="N43" s="21"/>
      <c r="O43" s="22"/>
    </row>
    <row r="44" spans="1:15" x14ac:dyDescent="0.2">
      <c r="A44" s="104"/>
      <c r="B44" s="104"/>
      <c r="C44" s="104"/>
      <c r="D44" s="104"/>
      <c r="E44" s="104"/>
      <c r="F44" s="104"/>
      <c r="G44" s="104"/>
      <c r="H44" s="104"/>
      <c r="I44" s="9"/>
      <c r="J44" s="104"/>
      <c r="K44" s="104"/>
      <c r="L44" s="104"/>
      <c r="M44" s="104"/>
      <c r="N44" s="104"/>
      <c r="O44" s="104"/>
    </row>
    <row r="45" spans="1:15" x14ac:dyDescent="0.2">
      <c r="A45" s="104"/>
      <c r="B45" s="104"/>
      <c r="C45" s="104"/>
      <c r="D45" s="104"/>
      <c r="E45" s="104"/>
      <c r="F45" s="104"/>
      <c r="G45" s="104"/>
      <c r="H45" s="104"/>
      <c r="I45" s="9"/>
      <c r="J45" s="104"/>
      <c r="K45" s="104"/>
      <c r="L45" s="104"/>
      <c r="M45" s="104"/>
      <c r="N45" s="104"/>
      <c r="O45" s="104"/>
    </row>
    <row r="46" spans="1:15" x14ac:dyDescent="0.2">
      <c r="A46" s="104"/>
      <c r="B46" s="104"/>
      <c r="C46" s="104"/>
      <c r="D46" s="104"/>
      <c r="E46" s="104"/>
      <c r="F46" s="104"/>
      <c r="G46" s="104"/>
      <c r="H46" s="104"/>
      <c r="I46" s="9"/>
      <c r="J46" s="104"/>
      <c r="K46" s="104"/>
      <c r="L46" s="104"/>
      <c r="M46" s="104"/>
      <c r="N46" s="104"/>
      <c r="O46" s="20"/>
    </row>
    <row r="47" spans="1:15" x14ac:dyDescent="0.2">
      <c r="A47" s="104"/>
      <c r="B47" s="104"/>
      <c r="C47" s="104"/>
      <c r="D47" s="104"/>
      <c r="E47" s="104"/>
      <c r="F47" s="104"/>
      <c r="G47" s="104"/>
      <c r="H47" s="104"/>
      <c r="I47" s="9"/>
      <c r="J47" s="104"/>
      <c r="K47" s="104"/>
      <c r="L47" s="104"/>
      <c r="M47" s="104"/>
      <c r="N47" s="104"/>
      <c r="O47" s="104"/>
    </row>
    <row r="48" spans="1:15" x14ac:dyDescent="0.2">
      <c r="A48" s="104"/>
      <c r="B48" s="104"/>
      <c r="C48" s="104"/>
      <c r="D48" s="104"/>
      <c r="E48" s="104"/>
      <c r="F48" s="104"/>
      <c r="G48" s="104"/>
      <c r="H48" s="104"/>
      <c r="I48" s="9"/>
      <c r="J48" s="104"/>
      <c r="K48" s="104"/>
      <c r="L48" s="104"/>
      <c r="M48" s="104"/>
      <c r="N48" s="104"/>
      <c r="O48" s="104"/>
    </row>
    <row r="49" spans="4:9" x14ac:dyDescent="0.2">
      <c r="D49" s="104"/>
      <c r="E49" s="104"/>
      <c r="F49" s="104"/>
      <c r="G49" s="104"/>
      <c r="H49" s="104"/>
      <c r="I49" s="9"/>
    </row>
    <row r="50" spans="4:9" x14ac:dyDescent="0.2">
      <c r="D50" s="104"/>
      <c r="E50" s="104"/>
      <c r="F50" s="104"/>
      <c r="G50" s="104"/>
      <c r="H50" s="104"/>
      <c r="I50" s="9"/>
    </row>
    <row r="51" spans="4:9" x14ac:dyDescent="0.2">
      <c r="D51" s="104"/>
      <c r="E51" s="104"/>
      <c r="F51" s="104"/>
      <c r="G51" s="104"/>
      <c r="H51" s="104"/>
      <c r="I51" s="9"/>
    </row>
    <row r="52" spans="4:9" x14ac:dyDescent="0.2">
      <c r="D52" s="104"/>
      <c r="E52" s="104"/>
      <c r="F52" s="104"/>
      <c r="G52" s="104"/>
      <c r="H52" s="104"/>
      <c r="I52" s="9"/>
    </row>
    <row r="53" spans="4:9" x14ac:dyDescent="0.2">
      <c r="D53" s="104"/>
      <c r="E53" s="104"/>
      <c r="F53" s="104"/>
      <c r="G53" s="104"/>
      <c r="H53" s="104"/>
      <c r="I53" s="9"/>
    </row>
    <row r="54" spans="4:9" x14ac:dyDescent="0.2">
      <c r="D54" s="104"/>
      <c r="E54" s="104"/>
      <c r="F54" s="104"/>
      <c r="G54" s="104"/>
      <c r="H54" s="104"/>
      <c r="I54" s="9"/>
    </row>
    <row r="55" spans="4:9" x14ac:dyDescent="0.2">
      <c r="D55" s="104"/>
      <c r="E55" s="104"/>
      <c r="F55" s="104"/>
      <c r="G55" s="104"/>
      <c r="H55" s="104"/>
      <c r="I55" s="9"/>
    </row>
    <row r="56" spans="4:9" x14ac:dyDescent="0.2">
      <c r="D56" s="104"/>
      <c r="E56" s="104"/>
      <c r="F56" s="104"/>
      <c r="G56" s="104"/>
      <c r="H56" s="104"/>
      <c r="I56" s="9"/>
    </row>
    <row r="57" spans="4:9" x14ac:dyDescent="0.2">
      <c r="D57" s="104"/>
      <c r="E57" s="104"/>
      <c r="F57" s="104"/>
      <c r="G57" s="104"/>
      <c r="H57" s="104"/>
      <c r="I57" s="9"/>
    </row>
    <row r="58" spans="4:9" x14ac:dyDescent="0.2">
      <c r="D58" s="104"/>
      <c r="E58" s="104"/>
      <c r="F58" s="104"/>
      <c r="G58" s="104"/>
      <c r="H58" s="104"/>
      <c r="I58" s="9"/>
    </row>
    <row r="59" spans="4:9" x14ac:dyDescent="0.2">
      <c r="D59" s="104"/>
      <c r="E59" s="104"/>
      <c r="F59" s="104"/>
      <c r="G59" s="104"/>
      <c r="H59" s="104"/>
      <c r="I59" s="9"/>
    </row>
    <row r="60" spans="4:9" x14ac:dyDescent="0.2">
      <c r="D60" s="104"/>
      <c r="E60" s="104"/>
      <c r="F60" s="104"/>
      <c r="G60" s="104"/>
      <c r="H60" s="104"/>
      <c r="I60" s="9"/>
    </row>
    <row r="61" spans="4:9" x14ac:dyDescent="0.2">
      <c r="D61" s="104"/>
      <c r="E61" s="104"/>
      <c r="F61" s="104"/>
      <c r="G61" s="104"/>
      <c r="H61" s="104"/>
      <c r="I61" s="9"/>
    </row>
    <row r="62" spans="4:9" x14ac:dyDescent="0.2">
      <c r="D62" s="104"/>
      <c r="E62" s="104"/>
      <c r="F62" s="104"/>
      <c r="G62" s="104"/>
      <c r="H62" s="104"/>
      <c r="I62" s="9"/>
    </row>
    <row r="63" spans="4:9" x14ac:dyDescent="0.2">
      <c r="D63" s="104"/>
      <c r="E63" s="104"/>
      <c r="F63" s="104"/>
      <c r="G63" s="104"/>
      <c r="H63" s="104"/>
      <c r="I63" s="9"/>
    </row>
    <row r="64" spans="4:9" x14ac:dyDescent="0.2">
      <c r="D64" s="104"/>
      <c r="E64" s="104"/>
      <c r="F64" s="104"/>
      <c r="G64" s="104"/>
      <c r="H64" s="104"/>
      <c r="I64" s="9"/>
    </row>
    <row r="65" spans="4:9" x14ac:dyDescent="0.2">
      <c r="D65" s="104"/>
      <c r="E65" s="104"/>
      <c r="F65" s="104"/>
      <c r="G65" s="104"/>
      <c r="H65" s="104"/>
      <c r="I65" s="9"/>
    </row>
    <row r="66" spans="4:9" x14ac:dyDescent="0.2">
      <c r="D66" s="104"/>
      <c r="E66" s="104"/>
      <c r="F66" s="104"/>
      <c r="G66" s="104"/>
      <c r="H66" s="104"/>
      <c r="I66" s="9"/>
    </row>
    <row r="67" spans="4:9" x14ac:dyDescent="0.2">
      <c r="D67" s="104"/>
      <c r="E67" s="104"/>
      <c r="F67" s="104"/>
      <c r="G67" s="104"/>
      <c r="H67" s="104"/>
      <c r="I67" s="9"/>
    </row>
    <row r="68" spans="4:9" x14ac:dyDescent="0.2">
      <c r="D68" s="104"/>
      <c r="E68" s="104"/>
      <c r="F68" s="104"/>
      <c r="G68" s="104"/>
      <c r="H68" s="104"/>
      <c r="I68" s="9"/>
    </row>
    <row r="69" spans="4:9" x14ac:dyDescent="0.2">
      <c r="D69" s="104"/>
      <c r="E69" s="104"/>
      <c r="F69" s="104"/>
      <c r="G69" s="104"/>
      <c r="H69" s="104"/>
      <c r="I69" s="9"/>
    </row>
    <row r="70" spans="4:9" x14ac:dyDescent="0.2">
      <c r="D70" s="104"/>
      <c r="E70" s="104"/>
      <c r="F70" s="104"/>
      <c r="G70" s="104"/>
      <c r="H70" s="104"/>
      <c r="I70" s="9"/>
    </row>
    <row r="71" spans="4:9" x14ac:dyDescent="0.2">
      <c r="D71" s="104"/>
      <c r="E71" s="104"/>
      <c r="F71" s="104"/>
      <c r="G71" s="104"/>
      <c r="H71" s="104"/>
      <c r="I71" s="9"/>
    </row>
    <row r="72" spans="4:9" x14ac:dyDescent="0.2">
      <c r="D72" s="104"/>
      <c r="E72" s="104"/>
      <c r="F72" s="104"/>
      <c r="G72" s="104"/>
      <c r="H72" s="104"/>
      <c r="I72" s="9"/>
    </row>
    <row r="73" spans="4:9" x14ac:dyDescent="0.2">
      <c r="D73" s="104"/>
      <c r="E73" s="104"/>
      <c r="F73" s="104"/>
      <c r="G73" s="104"/>
      <c r="H73" s="104"/>
      <c r="I73" s="9"/>
    </row>
    <row r="74" spans="4:9" x14ac:dyDescent="0.2">
      <c r="D74" s="104"/>
      <c r="E74" s="104"/>
      <c r="F74" s="104"/>
      <c r="G74" s="104"/>
      <c r="H74" s="104"/>
      <c r="I74" s="9"/>
    </row>
    <row r="75" spans="4:9" x14ac:dyDescent="0.2">
      <c r="D75" s="104"/>
      <c r="E75" s="104"/>
      <c r="F75" s="104"/>
      <c r="G75" s="104"/>
      <c r="H75" s="104"/>
      <c r="I75" s="9"/>
    </row>
    <row r="76" spans="4:9" x14ac:dyDescent="0.2">
      <c r="D76" s="104"/>
      <c r="E76" s="104"/>
      <c r="F76" s="104"/>
      <c r="G76" s="104"/>
      <c r="H76" s="104"/>
      <c r="I76" s="9"/>
    </row>
    <row r="77" spans="4:9" x14ac:dyDescent="0.2">
      <c r="D77" s="104"/>
      <c r="E77" s="104"/>
      <c r="F77" s="104"/>
      <c r="G77" s="104"/>
      <c r="H77" s="104"/>
      <c r="I77" s="9"/>
    </row>
    <row r="78" spans="4:9" x14ac:dyDescent="0.2">
      <c r="D78" s="104"/>
      <c r="E78" s="104"/>
      <c r="F78" s="104"/>
      <c r="G78" s="104"/>
      <c r="H78" s="104"/>
      <c r="I78" s="9"/>
    </row>
    <row r="79" spans="4:9" x14ac:dyDescent="0.2">
      <c r="D79" s="104"/>
      <c r="E79" s="104"/>
      <c r="F79" s="104"/>
      <c r="G79" s="104"/>
      <c r="H79" s="104"/>
      <c r="I79" s="9"/>
    </row>
    <row r="80" spans="4:9" x14ac:dyDescent="0.2">
      <c r="D80" s="104"/>
      <c r="E80" s="104"/>
      <c r="F80" s="104"/>
      <c r="G80" s="104"/>
      <c r="H80" s="104"/>
      <c r="I80" s="9"/>
    </row>
    <row r="81" spans="4:9" x14ac:dyDescent="0.2">
      <c r="D81" s="104"/>
      <c r="E81" s="104"/>
      <c r="F81" s="104"/>
      <c r="G81" s="104"/>
      <c r="H81" s="104"/>
      <c r="I81" s="9"/>
    </row>
    <row r="82" spans="4:9" x14ac:dyDescent="0.2">
      <c r="D82" s="104"/>
      <c r="E82" s="104"/>
      <c r="F82" s="104"/>
      <c r="G82" s="104"/>
      <c r="H82" s="104"/>
      <c r="I82" s="9"/>
    </row>
    <row r="83" spans="4:9" x14ac:dyDescent="0.2">
      <c r="D83" s="104"/>
      <c r="E83" s="104"/>
      <c r="F83" s="104"/>
      <c r="G83" s="104"/>
      <c r="H83" s="104"/>
      <c r="I83" s="9"/>
    </row>
    <row r="84" spans="4:9" x14ac:dyDescent="0.2">
      <c r="D84" s="104"/>
      <c r="E84" s="104"/>
      <c r="F84" s="104"/>
      <c r="G84" s="104"/>
      <c r="H84" s="104"/>
      <c r="I84" s="9"/>
    </row>
    <row r="85" spans="4:9" x14ac:dyDescent="0.2">
      <c r="D85" s="104"/>
      <c r="E85" s="104"/>
      <c r="F85" s="104"/>
      <c r="G85" s="104"/>
      <c r="H85" s="104"/>
      <c r="I85" s="9"/>
    </row>
    <row r="86" spans="4:9" x14ac:dyDescent="0.2">
      <c r="D86" s="104"/>
      <c r="E86" s="104"/>
      <c r="F86" s="104"/>
      <c r="G86" s="104"/>
      <c r="H86" s="104"/>
      <c r="I86" s="9"/>
    </row>
    <row r="87" spans="4:9" x14ac:dyDescent="0.2">
      <c r="D87" s="104"/>
      <c r="E87" s="104"/>
      <c r="F87" s="104"/>
      <c r="G87" s="104"/>
      <c r="H87" s="104"/>
      <c r="I87" s="9"/>
    </row>
    <row r="88" spans="4:9" x14ac:dyDescent="0.2">
      <c r="D88" s="104"/>
      <c r="E88" s="104"/>
      <c r="F88" s="104"/>
      <c r="G88" s="104"/>
      <c r="H88" s="104"/>
      <c r="I88" s="9"/>
    </row>
    <row r="89" spans="4:9" x14ac:dyDescent="0.2">
      <c r="D89" s="104"/>
      <c r="E89" s="104"/>
      <c r="F89" s="104"/>
      <c r="G89" s="104"/>
      <c r="H89" s="104"/>
      <c r="I89" s="9"/>
    </row>
    <row r="90" spans="4:9" x14ac:dyDescent="0.2">
      <c r="D90" s="104"/>
      <c r="E90" s="104"/>
      <c r="F90" s="104"/>
      <c r="G90" s="104"/>
      <c r="H90" s="104"/>
      <c r="I90" s="9"/>
    </row>
    <row r="91" spans="4:9" x14ac:dyDescent="0.2">
      <c r="D91" s="104"/>
      <c r="E91" s="104"/>
      <c r="F91" s="104"/>
      <c r="G91" s="104"/>
      <c r="H91" s="104"/>
      <c r="I91" s="9"/>
    </row>
    <row r="92" spans="4:9" x14ac:dyDescent="0.2">
      <c r="D92" s="104"/>
      <c r="E92" s="104"/>
      <c r="F92" s="104"/>
      <c r="G92" s="104"/>
      <c r="H92" s="104"/>
      <c r="I92" s="9"/>
    </row>
    <row r="93" spans="4:9" x14ac:dyDescent="0.2">
      <c r="D93" s="104"/>
      <c r="E93" s="104"/>
      <c r="F93" s="104"/>
      <c r="G93" s="104"/>
      <c r="H93" s="104"/>
      <c r="I93" s="9"/>
    </row>
    <row r="94" spans="4:9" x14ac:dyDescent="0.2">
      <c r="D94" s="104"/>
      <c r="E94" s="104"/>
      <c r="F94" s="104"/>
      <c r="G94" s="104"/>
      <c r="H94" s="104"/>
      <c r="I94" s="9"/>
    </row>
    <row r="95" spans="4:9" x14ac:dyDescent="0.2">
      <c r="D95" s="104"/>
      <c r="E95" s="104"/>
      <c r="F95" s="104"/>
      <c r="G95" s="104"/>
      <c r="H95" s="104"/>
      <c r="I95" s="9"/>
    </row>
    <row r="96" spans="4:9" x14ac:dyDescent="0.2">
      <c r="D96" s="104"/>
      <c r="E96" s="104"/>
      <c r="F96" s="104"/>
      <c r="G96" s="104"/>
      <c r="H96" s="104"/>
      <c r="I96" s="9"/>
    </row>
    <row r="97" spans="4:9" x14ac:dyDescent="0.2">
      <c r="D97" s="104"/>
      <c r="E97" s="104"/>
      <c r="F97" s="104"/>
      <c r="G97" s="104"/>
      <c r="H97" s="104"/>
      <c r="I97" s="9"/>
    </row>
    <row r="98" spans="4:9" x14ac:dyDescent="0.2">
      <c r="D98" s="104"/>
      <c r="E98" s="104"/>
      <c r="F98" s="104"/>
      <c r="G98" s="104"/>
      <c r="H98" s="104"/>
      <c r="I98" s="9"/>
    </row>
    <row r="99" spans="4:9" x14ac:dyDescent="0.2">
      <c r="D99" s="104"/>
      <c r="E99" s="104"/>
      <c r="F99" s="104"/>
      <c r="G99" s="104"/>
      <c r="H99" s="104"/>
      <c r="I99" s="9"/>
    </row>
    <row r="100" spans="4:9" x14ac:dyDescent="0.2">
      <c r="D100" s="104"/>
      <c r="E100" s="104"/>
      <c r="F100" s="104"/>
      <c r="G100" s="104"/>
      <c r="H100" s="104"/>
      <c r="I100" s="9"/>
    </row>
    <row r="101" spans="4:9" x14ac:dyDescent="0.2">
      <c r="D101" s="104"/>
      <c r="E101" s="104"/>
      <c r="F101" s="104"/>
      <c r="G101" s="104"/>
      <c r="H101" s="104"/>
      <c r="I101" s="9"/>
    </row>
    <row r="102" spans="4:9" x14ac:dyDescent="0.2">
      <c r="D102" s="104"/>
      <c r="E102" s="104"/>
      <c r="F102" s="104"/>
      <c r="G102" s="104"/>
      <c r="H102" s="104"/>
      <c r="I102" s="9"/>
    </row>
    <row r="103" spans="4:9" x14ac:dyDescent="0.2">
      <c r="D103" s="104"/>
      <c r="E103" s="104"/>
      <c r="F103" s="104"/>
      <c r="G103" s="104"/>
      <c r="H103" s="104"/>
      <c r="I103" s="9"/>
    </row>
    <row r="104" spans="4:9" x14ac:dyDescent="0.2">
      <c r="D104" s="104"/>
      <c r="E104" s="104"/>
      <c r="F104" s="104"/>
      <c r="G104" s="104"/>
      <c r="H104" s="104"/>
      <c r="I104" s="9"/>
    </row>
    <row r="105" spans="4:9" x14ac:dyDescent="0.2">
      <c r="D105" s="104"/>
      <c r="E105" s="104"/>
      <c r="F105" s="104"/>
      <c r="G105" s="104"/>
      <c r="H105" s="104"/>
      <c r="I105" s="9"/>
    </row>
    <row r="106" spans="4:9" x14ac:dyDescent="0.2">
      <c r="D106" s="104"/>
      <c r="E106" s="104"/>
      <c r="F106" s="104"/>
      <c r="G106" s="104"/>
      <c r="H106" s="104"/>
      <c r="I106" s="9"/>
    </row>
    <row r="107" spans="4:9" x14ac:dyDescent="0.2">
      <c r="D107" s="104"/>
      <c r="E107" s="104"/>
      <c r="F107" s="104"/>
      <c r="G107" s="104"/>
      <c r="H107" s="104"/>
      <c r="I107" s="9"/>
    </row>
    <row r="108" spans="4:9" x14ac:dyDescent="0.2">
      <c r="D108" s="104"/>
      <c r="E108" s="104"/>
      <c r="F108" s="104"/>
      <c r="G108" s="104"/>
      <c r="H108" s="104"/>
      <c r="I108" s="9"/>
    </row>
    <row r="109" spans="4:9" x14ac:dyDescent="0.2">
      <c r="D109" s="104"/>
      <c r="E109" s="104"/>
      <c r="F109" s="104"/>
      <c r="G109" s="104"/>
      <c r="H109" s="104"/>
      <c r="I109" s="9"/>
    </row>
    <row r="110" spans="4:9" x14ac:dyDescent="0.2">
      <c r="D110" s="104"/>
      <c r="E110" s="104"/>
      <c r="F110" s="104"/>
      <c r="G110" s="104"/>
      <c r="H110" s="104"/>
      <c r="I110" s="9"/>
    </row>
    <row r="111" spans="4:9" x14ac:dyDescent="0.2">
      <c r="D111" s="104"/>
      <c r="E111" s="104"/>
      <c r="F111" s="104"/>
      <c r="G111" s="104"/>
      <c r="H111" s="104"/>
      <c r="I111" s="9"/>
    </row>
    <row r="112" spans="4:9" x14ac:dyDescent="0.2">
      <c r="D112" s="104"/>
      <c r="E112" s="104"/>
      <c r="F112" s="104"/>
      <c r="G112" s="104"/>
      <c r="H112" s="104"/>
      <c r="I112" s="9"/>
    </row>
    <row r="113" spans="4:9" x14ac:dyDescent="0.2">
      <c r="D113" s="104"/>
      <c r="E113" s="104"/>
      <c r="F113" s="104"/>
      <c r="G113" s="104"/>
      <c r="H113" s="104"/>
      <c r="I113" s="9"/>
    </row>
    <row r="114" spans="4:9" x14ac:dyDescent="0.2">
      <c r="D114" s="104"/>
      <c r="E114" s="104"/>
      <c r="F114" s="104"/>
      <c r="G114" s="104"/>
      <c r="H114" s="104"/>
      <c r="I114" s="9"/>
    </row>
    <row r="115" spans="4:9" x14ac:dyDescent="0.2">
      <c r="D115" s="104"/>
      <c r="E115" s="104"/>
      <c r="F115" s="104"/>
      <c r="G115" s="104"/>
      <c r="H115" s="104"/>
      <c r="I115" s="9"/>
    </row>
    <row r="116" spans="4:9" x14ac:dyDescent="0.2">
      <c r="D116" s="104"/>
      <c r="E116" s="104"/>
      <c r="F116" s="104"/>
      <c r="G116" s="104"/>
      <c r="H116" s="104"/>
      <c r="I116" s="9"/>
    </row>
    <row r="117" spans="4:9" x14ac:dyDescent="0.2">
      <c r="D117" s="104"/>
      <c r="E117" s="104"/>
      <c r="F117" s="104"/>
      <c r="G117" s="104"/>
      <c r="H117" s="104"/>
      <c r="I117" s="9"/>
    </row>
    <row r="118" spans="4:9" x14ac:dyDescent="0.2">
      <c r="D118" s="104"/>
      <c r="E118" s="104"/>
      <c r="F118" s="104"/>
      <c r="G118" s="104"/>
      <c r="H118" s="104"/>
      <c r="I118" s="9"/>
    </row>
    <row r="119" spans="4:9" x14ac:dyDescent="0.2">
      <c r="D119" s="104"/>
      <c r="E119" s="104"/>
      <c r="F119" s="104"/>
      <c r="G119" s="104"/>
      <c r="H119" s="104"/>
      <c r="I119" s="9"/>
    </row>
    <row r="120" spans="4:9" x14ac:dyDescent="0.2">
      <c r="D120" s="104"/>
      <c r="E120" s="104"/>
      <c r="F120" s="104"/>
      <c r="G120" s="104"/>
      <c r="H120" s="104"/>
      <c r="I120" s="9"/>
    </row>
    <row r="121" spans="4:9" x14ac:dyDescent="0.2">
      <c r="D121" s="104"/>
      <c r="E121" s="104"/>
      <c r="F121" s="104"/>
      <c r="G121" s="104"/>
      <c r="H121" s="104"/>
      <c r="I121" s="9"/>
    </row>
    <row r="122" spans="4:9" x14ac:dyDescent="0.2">
      <c r="D122" s="104"/>
      <c r="E122" s="104"/>
      <c r="F122" s="104"/>
      <c r="G122" s="104"/>
      <c r="H122" s="104"/>
      <c r="I122" s="9"/>
    </row>
    <row r="123" spans="4:9" x14ac:dyDescent="0.2">
      <c r="D123" s="104"/>
      <c r="E123" s="104"/>
      <c r="F123" s="104"/>
      <c r="G123" s="104"/>
      <c r="H123" s="104"/>
      <c r="I123" s="9"/>
    </row>
    <row r="124" spans="4:9" x14ac:dyDescent="0.2">
      <c r="D124" s="104"/>
      <c r="E124" s="104"/>
      <c r="F124" s="104"/>
      <c r="G124" s="104"/>
      <c r="H124" s="104"/>
      <c r="I124" s="9"/>
    </row>
    <row r="125" spans="4:9" x14ac:dyDescent="0.2">
      <c r="D125" s="104"/>
      <c r="E125" s="104"/>
      <c r="F125" s="104"/>
      <c r="G125" s="104"/>
      <c r="H125" s="104"/>
      <c r="I125" s="9"/>
    </row>
    <row r="126" spans="4:9" x14ac:dyDescent="0.2">
      <c r="D126" s="104"/>
      <c r="E126" s="104"/>
      <c r="F126" s="104"/>
      <c r="G126" s="104"/>
      <c r="H126" s="104"/>
      <c r="I126" s="9"/>
    </row>
    <row r="127" spans="4:9" x14ac:dyDescent="0.2">
      <c r="D127" s="104"/>
      <c r="E127" s="104"/>
      <c r="F127" s="104"/>
      <c r="G127" s="104"/>
      <c r="H127" s="104"/>
      <c r="I127" s="9"/>
    </row>
    <row r="128" spans="4:9" x14ac:dyDescent="0.2">
      <c r="D128" s="104"/>
      <c r="E128" s="104"/>
      <c r="F128" s="104"/>
      <c r="G128" s="104"/>
      <c r="H128" s="104"/>
      <c r="I128" s="9"/>
    </row>
    <row r="129" spans="4:9" x14ac:dyDescent="0.2">
      <c r="D129" s="104"/>
      <c r="E129" s="104"/>
      <c r="F129" s="104"/>
      <c r="G129" s="104"/>
      <c r="H129" s="104"/>
      <c r="I129" s="9"/>
    </row>
    <row r="130" spans="4:9" x14ac:dyDescent="0.2">
      <c r="D130" s="104"/>
      <c r="E130" s="104"/>
      <c r="F130" s="104"/>
      <c r="G130" s="104"/>
      <c r="H130" s="104"/>
      <c r="I130" s="9"/>
    </row>
    <row r="131" spans="4:9" x14ac:dyDescent="0.2">
      <c r="D131" s="104"/>
      <c r="E131" s="104"/>
      <c r="F131" s="104"/>
      <c r="G131" s="104"/>
      <c r="H131" s="104"/>
      <c r="I131" s="9"/>
    </row>
    <row r="132" spans="4:9" x14ac:dyDescent="0.2">
      <c r="D132" s="104"/>
      <c r="E132" s="104"/>
      <c r="F132" s="104"/>
      <c r="G132" s="104"/>
      <c r="H132" s="104"/>
      <c r="I132" s="9"/>
    </row>
    <row r="133" spans="4:9" x14ac:dyDescent="0.2">
      <c r="D133" s="104"/>
      <c r="E133" s="104"/>
      <c r="F133" s="104"/>
      <c r="G133" s="104"/>
      <c r="H133" s="104"/>
      <c r="I133" s="9"/>
    </row>
    <row r="134" spans="4:9" x14ac:dyDescent="0.2">
      <c r="D134" s="104"/>
      <c r="E134" s="104"/>
      <c r="F134" s="104"/>
      <c r="G134" s="104"/>
      <c r="H134" s="104"/>
      <c r="I134" s="9"/>
    </row>
    <row r="135" spans="4:9" x14ac:dyDescent="0.2">
      <c r="D135" s="104"/>
      <c r="E135" s="104"/>
      <c r="F135" s="104"/>
      <c r="G135" s="104"/>
      <c r="H135" s="104"/>
      <c r="I135" s="9"/>
    </row>
    <row r="136" spans="4:9" x14ac:dyDescent="0.2">
      <c r="D136" s="104"/>
      <c r="E136" s="104"/>
      <c r="F136" s="104"/>
      <c r="G136" s="104"/>
      <c r="H136" s="104"/>
      <c r="I136" s="9"/>
    </row>
    <row r="137" spans="4:9" x14ac:dyDescent="0.2">
      <c r="D137" s="104"/>
      <c r="E137" s="104"/>
      <c r="F137" s="104"/>
      <c r="G137" s="104"/>
      <c r="H137" s="104"/>
      <c r="I137" s="9"/>
    </row>
    <row r="138" spans="4:9" x14ac:dyDescent="0.2">
      <c r="D138" s="104"/>
      <c r="E138" s="104"/>
      <c r="F138" s="104"/>
      <c r="G138" s="104"/>
      <c r="H138" s="104"/>
      <c r="I138" s="9"/>
    </row>
    <row r="139" spans="4:9" x14ac:dyDescent="0.2">
      <c r="D139" s="104"/>
      <c r="E139" s="104"/>
      <c r="F139" s="104"/>
      <c r="G139" s="104"/>
      <c r="H139" s="104"/>
      <c r="I139" s="9"/>
    </row>
    <row r="140" spans="4:9" x14ac:dyDescent="0.2">
      <c r="D140" s="104"/>
      <c r="E140" s="104"/>
      <c r="F140" s="104"/>
      <c r="G140" s="104"/>
      <c r="H140" s="104"/>
      <c r="I140" s="9"/>
    </row>
    <row r="141" spans="4:9" x14ac:dyDescent="0.2">
      <c r="D141" s="104"/>
      <c r="E141" s="104"/>
      <c r="F141" s="104"/>
      <c r="G141" s="104"/>
      <c r="H141" s="104"/>
      <c r="I141" s="9"/>
    </row>
    <row r="142" spans="4:9" x14ac:dyDescent="0.2">
      <c r="D142" s="104"/>
      <c r="E142" s="104"/>
      <c r="F142" s="104"/>
      <c r="G142" s="104"/>
      <c r="H142" s="104"/>
      <c r="I142" s="9"/>
    </row>
    <row r="143" spans="4:9" x14ac:dyDescent="0.2">
      <c r="D143" s="104"/>
      <c r="E143" s="104"/>
      <c r="F143" s="104"/>
      <c r="G143" s="104"/>
      <c r="H143" s="104"/>
      <c r="I143" s="9"/>
    </row>
    <row r="144" spans="4:9" x14ac:dyDescent="0.2">
      <c r="D144" s="104"/>
      <c r="E144" s="104"/>
      <c r="F144" s="104"/>
      <c r="G144" s="104"/>
      <c r="H144" s="104"/>
      <c r="I144" s="9"/>
    </row>
    <row r="145" spans="4:9" x14ac:dyDescent="0.2">
      <c r="D145" s="104"/>
      <c r="E145" s="104"/>
      <c r="F145" s="104"/>
      <c r="G145" s="104"/>
      <c r="H145" s="104"/>
      <c r="I145" s="9"/>
    </row>
    <row r="146" spans="4:9" x14ac:dyDescent="0.2">
      <c r="D146" s="104"/>
      <c r="E146" s="104"/>
      <c r="F146" s="104"/>
      <c r="G146" s="104"/>
      <c r="H146" s="104"/>
      <c r="I146" s="9"/>
    </row>
    <row r="147" spans="4:9" x14ac:dyDescent="0.2">
      <c r="D147" s="104"/>
      <c r="E147" s="104"/>
      <c r="F147" s="104"/>
      <c r="G147" s="104"/>
      <c r="H147" s="104"/>
      <c r="I147" s="9"/>
    </row>
    <row r="148" spans="4:9" x14ac:dyDescent="0.2">
      <c r="D148" s="104"/>
      <c r="E148" s="104"/>
      <c r="F148" s="104"/>
      <c r="G148" s="104"/>
      <c r="H148" s="104"/>
      <c r="I148" s="9"/>
    </row>
    <row r="149" spans="4:9" x14ac:dyDescent="0.2">
      <c r="D149" s="104"/>
      <c r="E149" s="104"/>
      <c r="F149" s="104"/>
      <c r="G149" s="104"/>
      <c r="H149" s="104"/>
      <c r="I149" s="9"/>
    </row>
    <row r="150" spans="4:9" x14ac:dyDescent="0.2">
      <c r="D150" s="104"/>
      <c r="E150" s="104"/>
      <c r="F150" s="104"/>
      <c r="G150" s="104"/>
      <c r="H150" s="104"/>
      <c r="I150" s="9"/>
    </row>
    <row r="151" spans="4:9" x14ac:dyDescent="0.2">
      <c r="D151" s="104"/>
      <c r="E151" s="104"/>
      <c r="F151" s="104"/>
      <c r="G151" s="104"/>
      <c r="H151" s="104"/>
      <c r="I151" s="9"/>
    </row>
    <row r="152" spans="4:9" x14ac:dyDescent="0.2">
      <c r="D152" s="104"/>
      <c r="E152" s="104"/>
      <c r="F152" s="104"/>
      <c r="G152" s="104"/>
      <c r="H152" s="104"/>
      <c r="I152" s="9"/>
    </row>
    <row r="153" spans="4:9" x14ac:dyDescent="0.2">
      <c r="D153" s="104"/>
      <c r="E153" s="104"/>
      <c r="F153" s="104"/>
      <c r="G153" s="104"/>
      <c r="H153" s="104"/>
      <c r="I153" s="9"/>
    </row>
    <row r="154" spans="4:9" x14ac:dyDescent="0.2">
      <c r="D154" s="104"/>
      <c r="E154" s="104"/>
      <c r="F154" s="104"/>
      <c r="G154" s="104"/>
      <c r="H154" s="104"/>
      <c r="I154" s="9"/>
    </row>
    <row r="155" spans="4:9" x14ac:dyDescent="0.2">
      <c r="D155" s="104"/>
      <c r="E155" s="104"/>
      <c r="F155" s="104"/>
      <c r="G155" s="104"/>
      <c r="H155" s="104"/>
      <c r="I155" s="9"/>
    </row>
    <row r="156" spans="4:9" x14ac:dyDescent="0.2">
      <c r="D156" s="104"/>
      <c r="E156" s="104"/>
      <c r="F156" s="104"/>
      <c r="G156" s="104"/>
      <c r="H156" s="104"/>
      <c r="I156" s="9"/>
    </row>
    <row r="157" spans="4:9" x14ac:dyDescent="0.2">
      <c r="D157" s="104"/>
      <c r="E157" s="104"/>
      <c r="F157" s="104"/>
      <c r="G157" s="104"/>
      <c r="H157" s="104"/>
      <c r="I157" s="9"/>
    </row>
    <row r="158" spans="4:9" x14ac:dyDescent="0.2">
      <c r="D158" s="104"/>
      <c r="E158" s="104"/>
      <c r="F158" s="104"/>
      <c r="G158" s="104"/>
      <c r="H158" s="104"/>
      <c r="I158" s="9"/>
    </row>
    <row r="159" spans="4:9" x14ac:dyDescent="0.2">
      <c r="D159" s="104"/>
      <c r="E159" s="104"/>
      <c r="F159" s="104"/>
      <c r="G159" s="104"/>
      <c r="H159" s="104"/>
      <c r="I159" s="9"/>
    </row>
    <row r="160" spans="4:9" x14ac:dyDescent="0.2">
      <c r="D160" s="104"/>
      <c r="E160" s="104"/>
      <c r="F160" s="104"/>
      <c r="G160" s="104"/>
      <c r="H160" s="104"/>
      <c r="I160" s="9"/>
    </row>
    <row r="161" spans="4:9" x14ac:dyDescent="0.2">
      <c r="D161" s="104"/>
      <c r="E161" s="104"/>
      <c r="F161" s="104"/>
      <c r="G161" s="104"/>
      <c r="H161" s="104"/>
      <c r="I161" s="9"/>
    </row>
    <row r="162" spans="4:9" x14ac:dyDescent="0.2">
      <c r="D162" s="104"/>
      <c r="E162" s="104"/>
      <c r="F162" s="104"/>
      <c r="G162" s="104"/>
      <c r="H162" s="104"/>
      <c r="I162" s="9"/>
    </row>
    <row r="163" spans="4:9" x14ac:dyDescent="0.2">
      <c r="D163" s="104"/>
      <c r="E163" s="104"/>
      <c r="F163" s="104"/>
      <c r="G163" s="104"/>
      <c r="H163" s="104"/>
      <c r="I163" s="9"/>
    </row>
    <row r="164" spans="4:9" x14ac:dyDescent="0.2">
      <c r="D164" s="104"/>
      <c r="E164" s="104"/>
      <c r="F164" s="104"/>
      <c r="G164" s="104"/>
      <c r="H164" s="104"/>
      <c r="I164" s="9"/>
    </row>
    <row r="165" spans="4:9" x14ac:dyDescent="0.2">
      <c r="D165" s="104"/>
      <c r="E165" s="104"/>
      <c r="F165" s="104"/>
      <c r="G165" s="104"/>
      <c r="H165" s="104"/>
      <c r="I165" s="9"/>
    </row>
    <row r="166" spans="4:9" x14ac:dyDescent="0.2">
      <c r="D166" s="104"/>
      <c r="E166" s="104"/>
      <c r="F166" s="104"/>
      <c r="G166" s="104"/>
      <c r="H166" s="104"/>
      <c r="I166" s="9"/>
    </row>
    <row r="167" spans="4:9" x14ac:dyDescent="0.2">
      <c r="D167" s="104"/>
      <c r="E167" s="104"/>
      <c r="F167" s="104"/>
      <c r="G167" s="104"/>
      <c r="H167" s="104"/>
      <c r="I167" s="9"/>
    </row>
    <row r="168" spans="4:9" x14ac:dyDescent="0.2">
      <c r="D168" s="104"/>
      <c r="E168" s="104"/>
      <c r="F168" s="104"/>
      <c r="G168" s="104"/>
      <c r="H168" s="104"/>
      <c r="I168" s="9"/>
    </row>
    <row r="169" spans="4:9" x14ac:dyDescent="0.2">
      <c r="D169" s="104"/>
      <c r="E169" s="104"/>
      <c r="F169" s="104"/>
      <c r="G169" s="104"/>
      <c r="H169" s="104"/>
      <c r="I169" s="9"/>
    </row>
    <row r="170" spans="4:9" x14ac:dyDescent="0.2">
      <c r="D170" s="104"/>
      <c r="E170" s="104"/>
      <c r="F170" s="104"/>
      <c r="G170" s="104"/>
      <c r="H170" s="104"/>
      <c r="I170" s="9"/>
    </row>
    <row r="171" spans="4:9" x14ac:dyDescent="0.2">
      <c r="D171" s="104"/>
      <c r="E171" s="104"/>
      <c r="F171" s="104"/>
      <c r="G171" s="104"/>
      <c r="H171" s="104"/>
      <c r="I171" s="9"/>
    </row>
    <row r="172" spans="4:9" x14ac:dyDescent="0.2">
      <c r="D172" s="104"/>
      <c r="E172" s="104"/>
      <c r="F172" s="104"/>
      <c r="G172" s="104"/>
      <c r="H172" s="104"/>
      <c r="I172" s="9"/>
    </row>
    <row r="173" spans="4:9" x14ac:dyDescent="0.2">
      <c r="D173" s="104"/>
      <c r="E173" s="104"/>
      <c r="F173" s="104"/>
      <c r="G173" s="104"/>
      <c r="H173" s="104"/>
      <c r="I173" s="9"/>
    </row>
    <row r="174" spans="4:9" x14ac:dyDescent="0.2">
      <c r="D174" s="104"/>
      <c r="E174" s="104"/>
      <c r="F174" s="104"/>
      <c r="G174" s="104"/>
      <c r="H174" s="104"/>
      <c r="I174" s="9"/>
    </row>
    <row r="175" spans="4:9" x14ac:dyDescent="0.2">
      <c r="D175" s="104"/>
      <c r="E175" s="104"/>
      <c r="F175" s="104"/>
      <c r="G175" s="104"/>
      <c r="H175" s="104"/>
      <c r="I175" s="9"/>
    </row>
    <row r="176" spans="4:9" x14ac:dyDescent="0.2">
      <c r="D176" s="104"/>
      <c r="E176" s="104"/>
      <c r="F176" s="104"/>
      <c r="G176" s="104"/>
      <c r="H176" s="104"/>
      <c r="I176" s="9"/>
    </row>
    <row r="177" spans="4:9" x14ac:dyDescent="0.2">
      <c r="D177" s="104"/>
      <c r="E177" s="104"/>
      <c r="F177" s="104"/>
      <c r="G177" s="104"/>
      <c r="H177" s="104"/>
      <c r="I177" s="9"/>
    </row>
    <row r="178" spans="4:9" x14ac:dyDescent="0.2">
      <c r="D178" s="104"/>
      <c r="E178" s="104"/>
      <c r="F178" s="104"/>
      <c r="G178" s="104"/>
      <c r="H178" s="104"/>
      <c r="I178" s="9"/>
    </row>
    <row r="179" spans="4:9" x14ac:dyDescent="0.2">
      <c r="D179" s="104"/>
      <c r="E179" s="104"/>
      <c r="F179" s="104"/>
      <c r="G179" s="104"/>
      <c r="H179" s="104"/>
      <c r="I179" s="9"/>
    </row>
    <row r="180" spans="4:9" x14ac:dyDescent="0.2">
      <c r="D180" s="104"/>
      <c r="E180" s="104"/>
      <c r="F180" s="104"/>
      <c r="G180" s="104"/>
      <c r="H180" s="104"/>
      <c r="I180" s="9"/>
    </row>
    <row r="181" spans="4:9" x14ac:dyDescent="0.2">
      <c r="D181" s="104"/>
      <c r="E181" s="104"/>
      <c r="F181" s="104"/>
      <c r="G181" s="104"/>
      <c r="H181" s="104"/>
      <c r="I181" s="9"/>
    </row>
    <row r="182" spans="4:9" x14ac:dyDescent="0.2">
      <c r="D182" s="104"/>
      <c r="E182" s="104"/>
      <c r="F182" s="104"/>
      <c r="G182" s="104"/>
      <c r="H182" s="104"/>
      <c r="I182" s="9"/>
    </row>
    <row r="183" spans="4:9" x14ac:dyDescent="0.2">
      <c r="D183" s="104"/>
      <c r="E183" s="104"/>
      <c r="F183" s="104"/>
      <c r="G183" s="104"/>
      <c r="H183" s="104"/>
      <c r="I183" s="9"/>
    </row>
    <row r="184" spans="4:9" x14ac:dyDescent="0.2">
      <c r="D184" s="104"/>
      <c r="E184" s="104"/>
      <c r="F184" s="104"/>
      <c r="G184" s="104"/>
      <c r="H184" s="104"/>
      <c r="I184" s="9"/>
    </row>
    <row r="185" spans="4:9" x14ac:dyDescent="0.2">
      <c r="D185" s="104"/>
      <c r="E185" s="104"/>
      <c r="F185" s="104"/>
      <c r="G185" s="104"/>
      <c r="H185" s="104"/>
      <c r="I185" s="9"/>
    </row>
    <row r="186" spans="4:9" x14ac:dyDescent="0.2">
      <c r="D186" s="104"/>
      <c r="E186" s="104"/>
      <c r="F186" s="104"/>
      <c r="G186" s="104"/>
      <c r="H186" s="104"/>
      <c r="I186" s="9"/>
    </row>
    <row r="187" spans="4:9" x14ac:dyDescent="0.2">
      <c r="D187" s="104"/>
      <c r="E187" s="104"/>
      <c r="F187" s="104"/>
      <c r="G187" s="104"/>
      <c r="H187" s="104"/>
      <c r="I187" s="9"/>
    </row>
    <row r="188" spans="4:9" x14ac:dyDescent="0.2">
      <c r="D188" s="104"/>
      <c r="E188" s="104"/>
      <c r="F188" s="104"/>
      <c r="G188" s="104"/>
      <c r="H188" s="104"/>
      <c r="I188" s="9"/>
    </row>
    <row r="189" spans="4:9" x14ac:dyDescent="0.2">
      <c r="D189" s="104"/>
      <c r="E189" s="104"/>
      <c r="F189" s="104"/>
      <c r="G189" s="104"/>
      <c r="H189" s="104"/>
      <c r="I189" s="9"/>
    </row>
    <row r="190" spans="4:9" x14ac:dyDescent="0.2">
      <c r="D190" s="104"/>
      <c r="E190" s="104"/>
      <c r="F190" s="104"/>
      <c r="G190" s="104"/>
      <c r="H190" s="104"/>
      <c r="I190" s="9"/>
    </row>
    <row r="191" spans="4:9" x14ac:dyDescent="0.2">
      <c r="D191" s="104"/>
      <c r="E191" s="104"/>
      <c r="F191" s="104"/>
      <c r="G191" s="104"/>
      <c r="H191" s="104"/>
      <c r="I191" s="9"/>
    </row>
    <row r="192" spans="4:9" x14ac:dyDescent="0.2">
      <c r="D192" s="104"/>
      <c r="E192" s="104"/>
      <c r="F192" s="104"/>
      <c r="G192" s="104"/>
      <c r="H192" s="104"/>
      <c r="I192" s="9"/>
    </row>
    <row r="193" spans="4:9" x14ac:dyDescent="0.2">
      <c r="D193" s="104"/>
      <c r="E193" s="104"/>
      <c r="F193" s="104"/>
      <c r="G193" s="104"/>
      <c r="H193" s="104"/>
      <c r="I193" s="9"/>
    </row>
    <row r="194" spans="4:9" x14ac:dyDescent="0.2">
      <c r="D194" s="104"/>
      <c r="E194" s="104"/>
      <c r="F194" s="104"/>
      <c r="G194" s="104"/>
      <c r="H194" s="104"/>
      <c r="I194" s="9"/>
    </row>
    <row r="195" spans="4:9" x14ac:dyDescent="0.2">
      <c r="D195" s="104"/>
      <c r="E195" s="104"/>
      <c r="F195" s="104"/>
      <c r="G195" s="104"/>
      <c r="H195" s="104"/>
      <c r="I195" s="9"/>
    </row>
    <row r="196" spans="4:9" x14ac:dyDescent="0.2">
      <c r="D196" s="104"/>
      <c r="E196" s="104"/>
      <c r="F196" s="104"/>
      <c r="G196" s="104"/>
      <c r="H196" s="104"/>
      <c r="I196" s="9"/>
    </row>
    <row r="197" spans="4:9" x14ac:dyDescent="0.2">
      <c r="D197" s="104"/>
      <c r="E197" s="104"/>
      <c r="F197" s="104"/>
      <c r="G197" s="104"/>
      <c r="H197" s="104"/>
      <c r="I197" s="9"/>
    </row>
    <row r="198" spans="4:9" x14ac:dyDescent="0.2">
      <c r="D198" s="104"/>
      <c r="E198" s="104"/>
      <c r="F198" s="104"/>
      <c r="G198" s="104"/>
      <c r="H198" s="104"/>
      <c r="I198" s="9"/>
    </row>
    <row r="199" spans="4:9" x14ac:dyDescent="0.2">
      <c r="D199" s="104"/>
      <c r="E199" s="104"/>
      <c r="F199" s="104"/>
      <c r="G199" s="104"/>
      <c r="H199" s="104"/>
      <c r="I199" s="9"/>
    </row>
    <row r="200" spans="4:9" x14ac:dyDescent="0.2">
      <c r="D200" s="104"/>
      <c r="E200" s="104"/>
      <c r="F200" s="104"/>
      <c r="G200" s="104"/>
      <c r="H200" s="104"/>
      <c r="I200" s="9"/>
    </row>
    <row r="201" spans="4:9" x14ac:dyDescent="0.2">
      <c r="D201" s="104"/>
      <c r="E201" s="104"/>
      <c r="F201" s="104"/>
      <c r="G201" s="104"/>
      <c r="H201" s="104"/>
      <c r="I201" s="9"/>
    </row>
    <row r="202" spans="4:9" x14ac:dyDescent="0.2">
      <c r="D202" s="104"/>
      <c r="E202" s="104"/>
      <c r="F202" s="104"/>
      <c r="G202" s="104"/>
      <c r="H202" s="104"/>
      <c r="I202" s="9"/>
    </row>
    <row r="203" spans="4:9" x14ac:dyDescent="0.2">
      <c r="D203" s="104"/>
      <c r="E203" s="104"/>
      <c r="F203" s="104"/>
      <c r="G203" s="104"/>
      <c r="H203" s="104"/>
      <c r="I203" s="9"/>
    </row>
    <row r="204" spans="4:9" x14ac:dyDescent="0.2">
      <c r="D204" s="104"/>
      <c r="E204" s="104"/>
      <c r="F204" s="104"/>
      <c r="G204" s="104"/>
      <c r="H204" s="104"/>
      <c r="I204" s="9"/>
    </row>
    <row r="205" spans="4:9" x14ac:dyDescent="0.2">
      <c r="D205" s="104"/>
      <c r="E205" s="104"/>
      <c r="F205" s="104"/>
      <c r="G205" s="104"/>
      <c r="H205" s="104"/>
      <c r="I205" s="9"/>
    </row>
    <row r="206" spans="4:9" x14ac:dyDescent="0.2">
      <c r="D206" s="104"/>
      <c r="E206" s="104"/>
      <c r="F206" s="104"/>
      <c r="G206" s="104"/>
      <c r="H206" s="104"/>
      <c r="I206" s="9"/>
    </row>
    <row r="207" spans="4:9" x14ac:dyDescent="0.2">
      <c r="D207" s="104"/>
      <c r="E207" s="104"/>
      <c r="F207" s="104"/>
      <c r="G207" s="104"/>
      <c r="H207" s="104"/>
      <c r="I207" s="9"/>
    </row>
    <row r="208" spans="4:9" x14ac:dyDescent="0.2">
      <c r="D208" s="104"/>
      <c r="E208" s="104"/>
      <c r="F208" s="104"/>
      <c r="G208" s="104"/>
      <c r="H208" s="104"/>
      <c r="I208" s="9"/>
    </row>
    <row r="209" spans="4:9" x14ac:dyDescent="0.2">
      <c r="D209" s="104"/>
      <c r="E209" s="104"/>
      <c r="F209" s="104"/>
      <c r="G209" s="104"/>
      <c r="H209" s="104"/>
      <c r="I209" s="9"/>
    </row>
    <row r="210" spans="4:9" x14ac:dyDescent="0.2">
      <c r="D210" s="104"/>
      <c r="E210" s="104"/>
      <c r="F210" s="104"/>
      <c r="G210" s="104"/>
      <c r="H210" s="104"/>
      <c r="I210" s="9"/>
    </row>
    <row r="211" spans="4:9" x14ac:dyDescent="0.2">
      <c r="D211" s="104"/>
      <c r="E211" s="104"/>
      <c r="F211" s="104"/>
      <c r="G211" s="104"/>
      <c r="H211" s="104"/>
      <c r="I211" s="9"/>
    </row>
    <row r="212" spans="4:9" x14ac:dyDescent="0.2">
      <c r="D212" s="104"/>
      <c r="E212" s="104"/>
      <c r="F212" s="104"/>
      <c r="G212" s="104"/>
      <c r="H212" s="104"/>
      <c r="I212" s="9"/>
    </row>
    <row r="213" spans="4:9" x14ac:dyDescent="0.2">
      <c r="D213" s="104"/>
      <c r="E213" s="104"/>
      <c r="F213" s="104"/>
      <c r="G213" s="104"/>
      <c r="H213" s="104"/>
      <c r="I213" s="9"/>
    </row>
    <row r="214" spans="4:9" x14ac:dyDescent="0.2">
      <c r="D214" s="104"/>
      <c r="E214" s="104"/>
      <c r="F214" s="104"/>
      <c r="G214" s="104"/>
      <c r="H214" s="104"/>
      <c r="I214" s="9"/>
    </row>
    <row r="215" spans="4:9" x14ac:dyDescent="0.2">
      <c r="D215" s="104"/>
      <c r="E215" s="104"/>
      <c r="F215" s="104"/>
      <c r="G215" s="104"/>
      <c r="H215" s="104"/>
      <c r="I215" s="9"/>
    </row>
    <row r="216" spans="4:9" x14ac:dyDescent="0.2">
      <c r="D216" s="104"/>
      <c r="E216" s="104"/>
      <c r="F216" s="104"/>
      <c r="G216" s="104"/>
      <c r="H216" s="104"/>
      <c r="I216" s="9"/>
    </row>
    <row r="217" spans="4:9" x14ac:dyDescent="0.2">
      <c r="D217" s="104"/>
      <c r="E217" s="104"/>
      <c r="F217" s="104"/>
      <c r="G217" s="104"/>
      <c r="H217" s="104"/>
      <c r="I217" s="9"/>
    </row>
    <row r="218" spans="4:9" x14ac:dyDescent="0.2">
      <c r="D218" s="104"/>
      <c r="E218" s="104"/>
      <c r="F218" s="104"/>
      <c r="G218" s="104"/>
      <c r="H218" s="104"/>
      <c r="I218" s="9"/>
    </row>
    <row r="219" spans="4:9" x14ac:dyDescent="0.2">
      <c r="D219" s="104"/>
      <c r="E219" s="104"/>
      <c r="F219" s="104"/>
      <c r="G219" s="104"/>
      <c r="H219" s="104"/>
      <c r="I219" s="9"/>
    </row>
    <row r="220" spans="4:9" x14ac:dyDescent="0.2">
      <c r="D220" s="104"/>
      <c r="E220" s="104"/>
      <c r="F220" s="104"/>
      <c r="G220" s="104"/>
      <c r="H220" s="104"/>
      <c r="I220" s="9"/>
    </row>
    <row r="221" spans="4:9" x14ac:dyDescent="0.2">
      <c r="D221" s="104"/>
      <c r="E221" s="104"/>
      <c r="F221" s="104"/>
      <c r="G221" s="104"/>
      <c r="H221" s="104"/>
      <c r="I221" s="9"/>
    </row>
    <row r="222" spans="4:9" x14ac:dyDescent="0.2">
      <c r="D222" s="104"/>
      <c r="E222" s="104"/>
      <c r="F222" s="104"/>
      <c r="G222" s="104"/>
      <c r="H222" s="104"/>
      <c r="I222" s="9"/>
    </row>
    <row r="223" spans="4:9" x14ac:dyDescent="0.2">
      <c r="D223" s="104"/>
      <c r="E223" s="104"/>
      <c r="F223" s="104"/>
      <c r="G223" s="104"/>
      <c r="H223" s="104"/>
      <c r="I223" s="9"/>
    </row>
    <row r="224" spans="4:9" x14ac:dyDescent="0.2">
      <c r="D224" s="104"/>
      <c r="E224" s="104"/>
      <c r="F224" s="104"/>
      <c r="G224" s="104"/>
      <c r="H224" s="104"/>
      <c r="I224" s="9"/>
    </row>
    <row r="225" spans="4:9" x14ac:dyDescent="0.2">
      <c r="D225" s="104"/>
      <c r="E225" s="104"/>
      <c r="F225" s="104"/>
      <c r="G225" s="104"/>
      <c r="H225" s="104"/>
      <c r="I225" s="9"/>
    </row>
    <row r="226" spans="4:9" x14ac:dyDescent="0.2">
      <c r="D226" s="104"/>
      <c r="E226" s="104"/>
      <c r="F226" s="104"/>
      <c r="G226" s="104"/>
      <c r="H226" s="104"/>
      <c r="I226" s="9"/>
    </row>
    <row r="227" spans="4:9" x14ac:dyDescent="0.2">
      <c r="D227" s="104"/>
      <c r="E227" s="104"/>
      <c r="F227" s="104"/>
      <c r="G227" s="104"/>
      <c r="H227" s="104"/>
      <c r="I227" s="9"/>
    </row>
    <row r="228" spans="4:9" x14ac:dyDescent="0.2">
      <c r="D228" s="104"/>
      <c r="E228" s="104"/>
      <c r="F228" s="104"/>
      <c r="G228" s="104"/>
      <c r="H228" s="104"/>
      <c r="I228" s="9"/>
    </row>
    <row r="229" spans="4:9" x14ac:dyDescent="0.2">
      <c r="D229" s="104"/>
      <c r="E229" s="104"/>
      <c r="F229" s="104"/>
      <c r="G229" s="104"/>
      <c r="H229" s="104"/>
      <c r="I229" s="9"/>
    </row>
    <row r="230" spans="4:9" x14ac:dyDescent="0.2">
      <c r="D230" s="104"/>
      <c r="E230" s="104"/>
      <c r="F230" s="104"/>
      <c r="G230" s="104"/>
      <c r="H230" s="104"/>
      <c r="I230" s="9"/>
    </row>
    <row r="231" spans="4:9" x14ac:dyDescent="0.2">
      <c r="D231" s="104"/>
      <c r="E231" s="104"/>
      <c r="F231" s="104"/>
      <c r="G231" s="104"/>
      <c r="H231" s="104"/>
      <c r="I231" s="9"/>
    </row>
    <row r="232" spans="4:9" x14ac:dyDescent="0.2">
      <c r="D232" s="104"/>
      <c r="E232" s="104"/>
      <c r="F232" s="104"/>
      <c r="G232" s="104"/>
      <c r="H232" s="104"/>
      <c r="I232" s="9"/>
    </row>
    <row r="233" spans="4:9" x14ac:dyDescent="0.2">
      <c r="D233" s="104"/>
      <c r="E233" s="104"/>
      <c r="F233" s="104"/>
      <c r="G233" s="104"/>
      <c r="H233" s="104"/>
      <c r="I233" s="9"/>
    </row>
    <row r="234" spans="4:9" x14ac:dyDescent="0.2">
      <c r="D234" s="104"/>
      <c r="E234" s="104"/>
      <c r="F234" s="104"/>
      <c r="G234" s="104"/>
      <c r="H234" s="104"/>
      <c r="I234" s="9"/>
    </row>
    <row r="235" spans="4:9" x14ac:dyDescent="0.2">
      <c r="D235" s="104"/>
      <c r="E235" s="104"/>
      <c r="F235" s="104"/>
      <c r="G235" s="104"/>
      <c r="H235" s="104"/>
      <c r="I235" s="9"/>
    </row>
    <row r="236" spans="4:9" x14ac:dyDescent="0.2">
      <c r="D236" s="104"/>
      <c r="E236" s="104"/>
      <c r="F236" s="104"/>
      <c r="G236" s="104"/>
      <c r="H236" s="104"/>
      <c r="I236" s="9"/>
    </row>
    <row r="237" spans="4:9" x14ac:dyDescent="0.2">
      <c r="D237" s="104"/>
      <c r="E237" s="104"/>
      <c r="F237" s="104"/>
      <c r="G237" s="104"/>
      <c r="H237" s="104"/>
      <c r="I237" s="9"/>
    </row>
    <row r="238" spans="4:9" x14ac:dyDescent="0.2">
      <c r="D238" s="104"/>
      <c r="E238" s="104"/>
      <c r="F238" s="104"/>
      <c r="G238" s="104"/>
      <c r="H238" s="104"/>
      <c r="I238" s="9"/>
    </row>
    <row r="239" spans="4:9" x14ac:dyDescent="0.2">
      <c r="D239" s="104"/>
      <c r="E239" s="104"/>
      <c r="F239" s="104"/>
      <c r="G239" s="104"/>
      <c r="H239" s="104"/>
      <c r="I239" s="9"/>
    </row>
    <row r="240" spans="4:9" x14ac:dyDescent="0.2">
      <c r="D240" s="104"/>
      <c r="E240" s="104"/>
      <c r="F240" s="104"/>
      <c r="G240" s="104"/>
      <c r="H240" s="104"/>
      <c r="I240" s="9"/>
    </row>
    <row r="241" spans="4:9" x14ac:dyDescent="0.2">
      <c r="D241" s="104"/>
      <c r="E241" s="104"/>
      <c r="F241" s="104"/>
      <c r="G241" s="104"/>
      <c r="H241" s="104"/>
      <c r="I241" s="9"/>
    </row>
    <row r="242" spans="4:9" x14ac:dyDescent="0.2">
      <c r="D242" s="104"/>
      <c r="E242" s="104"/>
      <c r="F242" s="104"/>
      <c r="G242" s="104"/>
      <c r="H242" s="104"/>
      <c r="I242" s="9"/>
    </row>
    <row r="243" spans="4:9" x14ac:dyDescent="0.2">
      <c r="D243" s="104"/>
      <c r="E243" s="104"/>
      <c r="F243" s="104"/>
      <c r="G243" s="104"/>
      <c r="H243" s="104"/>
      <c r="I243" s="9"/>
    </row>
    <row r="244" spans="4:9" x14ac:dyDescent="0.2">
      <c r="D244" s="104"/>
      <c r="E244" s="104"/>
      <c r="F244" s="104"/>
      <c r="G244" s="104"/>
      <c r="H244" s="104"/>
      <c r="I244" s="9"/>
    </row>
    <row r="245" spans="4:9" x14ac:dyDescent="0.2">
      <c r="D245" s="104"/>
      <c r="E245" s="104"/>
      <c r="F245" s="104"/>
      <c r="G245" s="104"/>
      <c r="H245" s="104"/>
      <c r="I245" s="9"/>
    </row>
    <row r="246" spans="4:9" x14ac:dyDescent="0.2">
      <c r="D246" s="104"/>
      <c r="E246" s="104"/>
      <c r="F246" s="104"/>
      <c r="G246" s="104"/>
      <c r="H246" s="104"/>
      <c r="I246" s="9"/>
    </row>
    <row r="247" spans="4:9" x14ac:dyDescent="0.2">
      <c r="D247" s="104"/>
      <c r="E247" s="104"/>
      <c r="F247" s="104"/>
      <c r="G247" s="104"/>
      <c r="H247" s="104"/>
      <c r="I247" s="9"/>
    </row>
    <row r="248" spans="4:9" x14ac:dyDescent="0.2">
      <c r="D248" s="104"/>
      <c r="E248" s="104"/>
      <c r="F248" s="104"/>
      <c r="G248" s="104"/>
      <c r="H248" s="104"/>
      <c r="I248" s="9"/>
    </row>
    <row r="249" spans="4:9" x14ac:dyDescent="0.2">
      <c r="D249" s="104"/>
      <c r="E249" s="104"/>
      <c r="F249" s="104"/>
      <c r="G249" s="104"/>
      <c r="H249" s="104"/>
      <c r="I249" s="9"/>
    </row>
    <row r="250" spans="4:9" x14ac:dyDescent="0.2">
      <c r="D250" s="104"/>
      <c r="E250" s="104"/>
      <c r="F250" s="104"/>
      <c r="G250" s="104"/>
      <c r="H250" s="104"/>
      <c r="I250" s="9"/>
    </row>
    <row r="251" spans="4:9" x14ac:dyDescent="0.2">
      <c r="D251" s="104"/>
      <c r="E251" s="104"/>
      <c r="F251" s="104"/>
      <c r="G251" s="104"/>
      <c r="H251" s="104"/>
      <c r="I251" s="9"/>
    </row>
    <row r="252" spans="4:9" x14ac:dyDescent="0.2">
      <c r="D252" s="104"/>
      <c r="E252" s="104"/>
      <c r="F252" s="104"/>
      <c r="G252" s="104"/>
      <c r="H252" s="104"/>
      <c r="I252" s="9"/>
    </row>
    <row r="253" spans="4:9" x14ac:dyDescent="0.2">
      <c r="D253" s="104"/>
      <c r="E253" s="104"/>
      <c r="F253" s="104"/>
      <c r="G253" s="104"/>
      <c r="H253" s="104"/>
      <c r="I253" s="9"/>
    </row>
    <row r="254" spans="4:9" x14ac:dyDescent="0.2">
      <c r="D254" s="104"/>
      <c r="E254" s="104"/>
      <c r="F254" s="104"/>
      <c r="G254" s="104"/>
      <c r="H254" s="104"/>
      <c r="I254" s="9"/>
    </row>
    <row r="255" spans="4:9" x14ac:dyDescent="0.2">
      <c r="D255" s="104"/>
      <c r="E255" s="104"/>
      <c r="F255" s="104"/>
      <c r="G255" s="104"/>
      <c r="H255" s="104"/>
      <c r="I255" s="9"/>
    </row>
    <row r="256" spans="4:9" x14ac:dyDescent="0.2">
      <c r="D256" s="104"/>
      <c r="E256" s="104"/>
      <c r="F256" s="104"/>
      <c r="G256" s="104"/>
      <c r="H256" s="104"/>
      <c r="I256" s="9"/>
    </row>
    <row r="257" spans="4:9" x14ac:dyDescent="0.2">
      <c r="D257" s="104"/>
      <c r="E257" s="104"/>
      <c r="F257" s="104"/>
      <c r="G257" s="104"/>
      <c r="H257" s="104"/>
      <c r="I257" s="9"/>
    </row>
    <row r="258" spans="4:9" x14ac:dyDescent="0.2">
      <c r="D258" s="104"/>
      <c r="E258" s="104"/>
      <c r="F258" s="104"/>
      <c r="G258" s="104"/>
      <c r="H258" s="104"/>
      <c r="I258" s="9"/>
    </row>
    <row r="259" spans="4:9" x14ac:dyDescent="0.2">
      <c r="D259" s="104"/>
      <c r="E259" s="104"/>
      <c r="F259" s="104"/>
      <c r="G259" s="104"/>
      <c r="H259" s="104"/>
      <c r="I259" s="9"/>
    </row>
    <row r="260" spans="4:9" x14ac:dyDescent="0.2">
      <c r="D260" s="104"/>
      <c r="E260" s="104"/>
      <c r="F260" s="104"/>
      <c r="G260" s="104"/>
      <c r="H260" s="104"/>
      <c r="I260" s="9"/>
    </row>
    <row r="261" spans="4:9" x14ac:dyDescent="0.2">
      <c r="D261" s="104"/>
      <c r="E261" s="104"/>
      <c r="F261" s="104"/>
      <c r="G261" s="104"/>
      <c r="H261" s="104"/>
      <c r="I261" s="9"/>
    </row>
    <row r="262" spans="4:9" x14ac:dyDescent="0.2">
      <c r="D262" s="104"/>
      <c r="E262" s="104"/>
      <c r="F262" s="104"/>
      <c r="G262" s="104"/>
      <c r="H262" s="104"/>
      <c r="I262" s="9"/>
    </row>
    <row r="263" spans="4:9" x14ac:dyDescent="0.2">
      <c r="D263" s="104"/>
      <c r="E263" s="104"/>
      <c r="F263" s="104"/>
      <c r="G263" s="104"/>
      <c r="H263" s="104"/>
      <c r="I263" s="9"/>
    </row>
    <row r="264" spans="4:9" x14ac:dyDescent="0.2">
      <c r="D264" s="104"/>
      <c r="E264" s="104"/>
      <c r="F264" s="104"/>
      <c r="G264" s="104"/>
      <c r="H264" s="104"/>
      <c r="I264" s="9"/>
    </row>
    <row r="265" spans="4:9" x14ac:dyDescent="0.2">
      <c r="D265" s="104"/>
      <c r="E265" s="104"/>
      <c r="F265" s="104"/>
      <c r="G265" s="104"/>
      <c r="H265" s="104"/>
      <c r="I265" s="9"/>
    </row>
    <row r="266" spans="4:9" x14ac:dyDescent="0.2">
      <c r="D266" s="104"/>
      <c r="E266" s="104"/>
      <c r="F266" s="104"/>
      <c r="G266" s="104"/>
      <c r="H266" s="104"/>
      <c r="I266" s="9"/>
    </row>
    <row r="267" spans="4:9" x14ac:dyDescent="0.2">
      <c r="D267" s="104"/>
      <c r="E267" s="104"/>
      <c r="F267" s="104"/>
      <c r="G267" s="104"/>
      <c r="H267" s="104"/>
      <c r="I267" s="9"/>
    </row>
    <row r="268" spans="4:9" x14ac:dyDescent="0.2">
      <c r="D268" s="104"/>
      <c r="E268" s="104"/>
      <c r="F268" s="104"/>
      <c r="G268" s="104"/>
      <c r="H268" s="104"/>
      <c r="I268" s="9"/>
    </row>
    <row r="269" spans="4:9" x14ac:dyDescent="0.2">
      <c r="D269" s="104"/>
      <c r="E269" s="104"/>
      <c r="F269" s="104"/>
      <c r="G269" s="104"/>
      <c r="H269" s="104"/>
      <c r="I269" s="9"/>
    </row>
    <row r="270" spans="4:9" x14ac:dyDescent="0.2">
      <c r="D270" s="104"/>
      <c r="E270" s="104"/>
      <c r="F270" s="104"/>
      <c r="G270" s="104"/>
      <c r="H270" s="104"/>
      <c r="I270" s="9"/>
    </row>
    <row r="271" spans="4:9" x14ac:dyDescent="0.2">
      <c r="D271" s="104"/>
      <c r="E271" s="104"/>
      <c r="F271" s="104"/>
      <c r="G271" s="104"/>
      <c r="H271" s="104"/>
      <c r="I271" s="9"/>
    </row>
    <row r="272" spans="4:9" x14ac:dyDescent="0.2">
      <c r="D272" s="104"/>
      <c r="E272" s="104"/>
      <c r="F272" s="104"/>
      <c r="G272" s="104"/>
      <c r="H272" s="104"/>
      <c r="I272" s="9"/>
    </row>
    <row r="273" spans="4:9" x14ac:dyDescent="0.2">
      <c r="D273" s="104"/>
      <c r="E273" s="104"/>
      <c r="F273" s="104"/>
      <c r="G273" s="104"/>
      <c r="H273" s="104"/>
      <c r="I273" s="9"/>
    </row>
    <row r="274" spans="4:9" x14ac:dyDescent="0.2">
      <c r="D274" s="104"/>
      <c r="E274" s="104"/>
      <c r="F274" s="104"/>
      <c r="G274" s="104"/>
      <c r="H274" s="104"/>
      <c r="I274" s="9"/>
    </row>
    <row r="275" spans="4:9" x14ac:dyDescent="0.2">
      <c r="D275" s="104"/>
      <c r="E275" s="104"/>
      <c r="F275" s="104"/>
      <c r="G275" s="104"/>
      <c r="H275" s="104"/>
      <c r="I275" s="9"/>
    </row>
    <row r="276" spans="4:9" x14ac:dyDescent="0.2">
      <c r="D276" s="104"/>
      <c r="E276" s="104"/>
      <c r="F276" s="104"/>
      <c r="G276" s="104"/>
      <c r="H276" s="104"/>
      <c r="I276" s="9"/>
    </row>
    <row r="277" spans="4:9" x14ac:dyDescent="0.2">
      <c r="D277" s="104"/>
      <c r="E277" s="104"/>
      <c r="F277" s="104"/>
      <c r="G277" s="104"/>
      <c r="H277" s="104"/>
      <c r="I277" s="9"/>
    </row>
    <row r="278" spans="4:9" x14ac:dyDescent="0.2">
      <c r="D278" s="104"/>
      <c r="E278" s="104"/>
      <c r="F278" s="104"/>
      <c r="G278" s="104"/>
      <c r="H278" s="104"/>
      <c r="I278" s="9"/>
    </row>
    <row r="279" spans="4:9" x14ac:dyDescent="0.2">
      <c r="D279" s="104"/>
      <c r="E279" s="104"/>
      <c r="F279" s="104"/>
      <c r="G279" s="104"/>
      <c r="H279" s="104"/>
      <c r="I279" s="9"/>
    </row>
    <row r="280" spans="4:9" x14ac:dyDescent="0.2">
      <c r="D280" s="104"/>
      <c r="E280" s="104"/>
      <c r="F280" s="104"/>
      <c r="G280" s="104"/>
      <c r="H280" s="104"/>
      <c r="I280" s="9"/>
    </row>
    <row r="281" spans="4:9" x14ac:dyDescent="0.2">
      <c r="D281" s="104"/>
      <c r="E281" s="104"/>
      <c r="F281" s="104"/>
      <c r="G281" s="104"/>
      <c r="H281" s="104"/>
      <c r="I281" s="9"/>
    </row>
    <row r="282" spans="4:9" x14ac:dyDescent="0.2">
      <c r="D282" s="104"/>
      <c r="E282" s="104"/>
      <c r="F282" s="104"/>
      <c r="G282" s="104"/>
      <c r="H282" s="104"/>
      <c r="I282" s="9"/>
    </row>
    <row r="283" spans="4:9" x14ac:dyDescent="0.2">
      <c r="D283" s="104"/>
      <c r="E283" s="104"/>
      <c r="F283" s="104"/>
      <c r="G283" s="104"/>
      <c r="H283" s="104"/>
      <c r="I283" s="9"/>
    </row>
    <row r="284" spans="4:9" x14ac:dyDescent="0.2">
      <c r="D284" s="104"/>
      <c r="E284" s="104"/>
      <c r="F284" s="104"/>
      <c r="G284" s="104"/>
      <c r="H284" s="104"/>
      <c r="I284" s="9"/>
    </row>
    <row r="285" spans="4:9" x14ac:dyDescent="0.2">
      <c r="D285" s="104"/>
      <c r="E285" s="104"/>
      <c r="F285" s="104"/>
      <c r="G285" s="104"/>
      <c r="H285" s="104"/>
      <c r="I285" s="9"/>
    </row>
    <row r="286" spans="4:9" x14ac:dyDescent="0.2">
      <c r="D286" s="104"/>
      <c r="E286" s="104"/>
      <c r="F286" s="104"/>
      <c r="G286" s="104"/>
      <c r="H286" s="104"/>
      <c r="I286" s="9"/>
    </row>
    <row r="287" spans="4:9" x14ac:dyDescent="0.2">
      <c r="D287" s="104"/>
      <c r="E287" s="104"/>
      <c r="F287" s="104"/>
      <c r="G287" s="104"/>
      <c r="H287" s="104"/>
      <c r="I287" s="9"/>
    </row>
    <row r="288" spans="4:9" x14ac:dyDescent="0.2">
      <c r="D288" s="104"/>
      <c r="E288" s="104"/>
      <c r="F288" s="104"/>
      <c r="G288" s="104"/>
      <c r="H288" s="104"/>
      <c r="I288" s="9"/>
    </row>
    <row r="289" spans="4:9" x14ac:dyDescent="0.2">
      <c r="D289" s="104"/>
      <c r="E289" s="104"/>
      <c r="F289" s="104"/>
      <c r="G289" s="104"/>
      <c r="H289" s="104"/>
      <c r="I289" s="9"/>
    </row>
    <row r="290" spans="4:9" x14ac:dyDescent="0.2">
      <c r="D290" s="104"/>
      <c r="E290" s="104"/>
      <c r="F290" s="104"/>
      <c r="G290" s="104"/>
      <c r="H290" s="104"/>
      <c r="I290" s="9"/>
    </row>
    <row r="291" spans="4:9" x14ac:dyDescent="0.2">
      <c r="D291" s="104"/>
      <c r="E291" s="104"/>
      <c r="F291" s="104"/>
      <c r="G291" s="104"/>
      <c r="H291" s="104"/>
      <c r="I291" s="9"/>
    </row>
    <row r="292" spans="4:9" x14ac:dyDescent="0.2">
      <c r="D292" s="104"/>
      <c r="E292" s="104"/>
      <c r="F292" s="104"/>
      <c r="G292" s="104"/>
      <c r="H292" s="104"/>
      <c r="I292" s="9"/>
    </row>
    <row r="293" spans="4:9" x14ac:dyDescent="0.2">
      <c r="D293" s="104"/>
      <c r="E293" s="104"/>
      <c r="F293" s="104"/>
      <c r="G293" s="104"/>
      <c r="H293" s="104"/>
      <c r="I293" s="9"/>
    </row>
    <row r="294" spans="4:9" x14ac:dyDescent="0.2">
      <c r="D294" s="104"/>
      <c r="E294" s="104"/>
      <c r="F294" s="104"/>
      <c r="G294" s="104"/>
      <c r="H294" s="104"/>
      <c r="I294" s="9"/>
    </row>
    <row r="295" spans="4:9" x14ac:dyDescent="0.2">
      <c r="D295" s="104"/>
      <c r="E295" s="104"/>
      <c r="F295" s="104"/>
      <c r="G295" s="104"/>
      <c r="H295" s="104"/>
      <c r="I295" s="9"/>
    </row>
    <row r="296" spans="4:9" x14ac:dyDescent="0.2">
      <c r="D296" s="104"/>
      <c r="E296" s="104"/>
      <c r="F296" s="104"/>
      <c r="G296" s="104"/>
      <c r="H296" s="104"/>
      <c r="I296" s="9"/>
    </row>
    <row r="297" spans="4:9" x14ac:dyDescent="0.2">
      <c r="D297" s="104"/>
      <c r="E297" s="104"/>
      <c r="F297" s="104"/>
      <c r="G297" s="104"/>
      <c r="H297" s="104"/>
      <c r="I297" s="9"/>
    </row>
    <row r="298" spans="4:9" x14ac:dyDescent="0.2">
      <c r="D298" s="104"/>
      <c r="E298" s="104"/>
      <c r="F298" s="104"/>
      <c r="G298" s="104"/>
      <c r="H298" s="104"/>
      <c r="I298" s="9"/>
    </row>
    <row r="299" spans="4:9" x14ac:dyDescent="0.2">
      <c r="D299" s="104"/>
      <c r="E299" s="104"/>
      <c r="F299" s="104"/>
      <c r="G299" s="104"/>
      <c r="H299" s="104"/>
      <c r="I299" s="9"/>
    </row>
  </sheetData>
  <dataConsolidate/>
  <mergeCells count="16">
    <mergeCell ref="G13:G16"/>
    <mergeCell ref="H13:H16"/>
    <mergeCell ref="I13:I16"/>
    <mergeCell ref="A35:B35"/>
    <mergeCell ref="A13:A16"/>
    <mergeCell ref="B13:B16"/>
    <mergeCell ref="C13:C16"/>
    <mergeCell ref="D13:D16"/>
    <mergeCell ref="E13:E16"/>
    <mergeCell ref="F13:F16"/>
    <mergeCell ref="B7:I7"/>
    <mergeCell ref="A1:I1"/>
    <mergeCell ref="A2:I2"/>
    <mergeCell ref="A3:I3"/>
    <mergeCell ref="A5:I5"/>
    <mergeCell ref="B6:I6"/>
  </mergeCells>
  <conditionalFormatting sqref="B11">
    <cfRule type="cellIs" dxfId="5" priority="1" stopIfTrue="1" operator="equal">
      <formula>"HABILITA"</formula>
    </cfRule>
    <cfRule type="cellIs" dxfId="4" priority="2" stopIfTrue="1" operator="equal">
      <formula>"NO HABILITA"</formula>
    </cfRule>
  </conditionalFormatting>
  <pageMargins left="0.70866141732283472" right="0.70866141732283472" top="0.74803149606299213" bottom="0.74803149606299213" header="0.31496062992125984" footer="0.31496062992125984"/>
  <pageSetup paperSize="14" scale="47" fitToHeight="0" orientation="landscape"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FE6F0-9EDC-4D62-A0EF-4D87404B6BFB}">
  <sheetPr>
    <pageSetUpPr fitToPage="1"/>
  </sheetPr>
  <dimension ref="A1:WVR36"/>
  <sheetViews>
    <sheetView showGridLines="0" view="pageBreakPreview" topLeftCell="A27" zoomScaleNormal="130" zoomScaleSheetLayoutView="100" workbookViewId="0">
      <selection activeCell="G27" sqref="G27"/>
    </sheetView>
  </sheetViews>
  <sheetFormatPr baseColWidth="10" defaultColWidth="0" defaultRowHeight="13" x14ac:dyDescent="0.2"/>
  <cols>
    <col min="1" max="1" width="41.83203125" style="78" customWidth="1"/>
    <col min="2" max="2" width="39.33203125" style="78" customWidth="1"/>
    <col min="3" max="3" width="33.33203125" style="78" customWidth="1"/>
    <col min="4" max="4" width="43.5" style="78" customWidth="1"/>
    <col min="5" max="5" width="46.33203125" style="78" customWidth="1"/>
    <col min="6" max="6" width="35.33203125" style="78" customWidth="1"/>
    <col min="7" max="7" width="68.1640625" style="78" customWidth="1"/>
    <col min="8" max="8" width="39" style="78" customWidth="1"/>
    <col min="9" max="9" width="9.6640625" style="78" customWidth="1"/>
    <col min="10" max="10" width="24.5" style="78" customWidth="1"/>
    <col min="11" max="11" width="17" style="78" customWidth="1"/>
    <col min="12" max="12" width="17.5" style="78" customWidth="1"/>
    <col min="13" max="13" width="17.6640625" style="78" customWidth="1"/>
    <col min="14" max="14" width="32.5" style="78" customWidth="1"/>
    <col min="15" max="248" width="11.5" style="78" customWidth="1"/>
    <col min="249" max="249" width="24.33203125" style="78" customWidth="1"/>
    <col min="250" max="250" width="17.1640625" style="78" customWidth="1"/>
    <col min="251" max="251" width="41.83203125" style="78" customWidth="1"/>
    <col min="252" max="252" width="39.33203125" style="78" customWidth="1"/>
    <col min="253" max="253" width="33.5" style="78" customWidth="1"/>
    <col min="254" max="254" width="43.5" style="78" bestFit="1" customWidth="1"/>
    <col min="255" max="255" width="46.33203125" style="78" customWidth="1"/>
    <col min="256" max="256" width="58" style="78" customWidth="1"/>
    <col min="257" max="257" width="42.83203125" style="78" customWidth="1"/>
    <col min="258" max="258" width="29.83203125" style="78" customWidth="1"/>
    <col min="259" max="259" width="34.5" style="78" customWidth="1"/>
    <col min="260" max="268" width="11.5" style="78" hidden="1" customWidth="1"/>
    <col min="269" max="506" width="11.5" style="78" hidden="1"/>
    <col min="507" max="507" width="41.83203125" style="78" customWidth="1"/>
    <col min="508" max="508" width="39.33203125" style="78" customWidth="1"/>
    <col min="509" max="509" width="33.5" style="78" customWidth="1"/>
    <col min="510" max="510" width="43.5" style="78" bestFit="1" customWidth="1"/>
    <col min="511" max="511" width="46.33203125" style="78" customWidth="1"/>
    <col min="512" max="512" width="58" style="78" customWidth="1"/>
    <col min="513" max="513" width="42.83203125" style="78" customWidth="1"/>
    <col min="514" max="514" width="29.83203125" style="78" customWidth="1"/>
    <col min="515" max="515" width="34.5" style="78" customWidth="1"/>
    <col min="516" max="524" width="11.5" style="78" hidden="1" customWidth="1"/>
    <col min="525" max="762" width="11.5" style="78" hidden="1"/>
    <col min="763" max="763" width="41.83203125" style="78" customWidth="1"/>
    <col min="764" max="764" width="39.33203125" style="78" customWidth="1"/>
    <col min="765" max="765" width="33.5" style="78" customWidth="1"/>
    <col min="766" max="766" width="43.5" style="78" bestFit="1" customWidth="1"/>
    <col min="767" max="767" width="46.33203125" style="78" customWidth="1"/>
    <col min="768" max="768" width="58" style="78" customWidth="1"/>
    <col min="769" max="769" width="42.83203125" style="78" customWidth="1"/>
    <col min="770" max="770" width="29.83203125" style="78" customWidth="1"/>
    <col min="771" max="771" width="34.5" style="78" customWidth="1"/>
    <col min="772" max="780" width="11.5" style="78" hidden="1" customWidth="1"/>
    <col min="781" max="1018" width="11.5" style="78" hidden="1"/>
    <col min="1019" max="1019" width="41.83203125" style="78" customWidth="1"/>
    <col min="1020" max="1020" width="39.33203125" style="78" customWidth="1"/>
    <col min="1021" max="1021" width="33.5" style="78" customWidth="1"/>
    <col min="1022" max="1022" width="43.5" style="78" bestFit="1" customWidth="1"/>
    <col min="1023" max="1023" width="46.33203125" style="78" customWidth="1"/>
    <col min="1024" max="1024" width="58" style="78" customWidth="1"/>
    <col min="1025" max="1025" width="42.83203125" style="78" customWidth="1"/>
    <col min="1026" max="1026" width="29.83203125" style="78" customWidth="1"/>
    <col min="1027" max="1027" width="34.5" style="78" customWidth="1"/>
    <col min="1028" max="1036" width="11.5" style="78" hidden="1" customWidth="1"/>
    <col min="1037" max="1274" width="11.5" style="78" hidden="1"/>
    <col min="1275" max="1275" width="41.83203125" style="78" customWidth="1"/>
    <col min="1276" max="1276" width="39.33203125" style="78" customWidth="1"/>
    <col min="1277" max="1277" width="33.5" style="78" customWidth="1"/>
    <col min="1278" max="1278" width="43.5" style="78" bestFit="1" customWidth="1"/>
    <col min="1279" max="1279" width="46.33203125" style="78" customWidth="1"/>
    <col min="1280" max="1280" width="58" style="78" customWidth="1"/>
    <col min="1281" max="1281" width="42.83203125" style="78" customWidth="1"/>
    <col min="1282" max="1282" width="29.83203125" style="78" customWidth="1"/>
    <col min="1283" max="1283" width="34.5" style="78" customWidth="1"/>
    <col min="1284" max="1292" width="11.5" style="78" hidden="1" customWidth="1"/>
    <col min="1293" max="1530" width="11.5" style="78" hidden="1"/>
    <col min="1531" max="1531" width="41.83203125" style="78" customWidth="1"/>
    <col min="1532" max="1532" width="39.33203125" style="78" customWidth="1"/>
    <col min="1533" max="1533" width="33.5" style="78" customWidth="1"/>
    <col min="1534" max="1534" width="43.5" style="78" bestFit="1" customWidth="1"/>
    <col min="1535" max="1535" width="46.33203125" style="78" customWidth="1"/>
    <col min="1536" max="1536" width="58" style="78" customWidth="1"/>
    <col min="1537" max="1537" width="42.83203125" style="78" customWidth="1"/>
    <col min="1538" max="1538" width="29.83203125" style="78" customWidth="1"/>
    <col min="1539" max="1539" width="34.5" style="78" customWidth="1"/>
    <col min="1540" max="1548" width="11.5" style="78" hidden="1" customWidth="1"/>
    <col min="1549" max="1786" width="11.5" style="78" hidden="1"/>
    <col min="1787" max="1787" width="41.83203125" style="78" customWidth="1"/>
    <col min="1788" max="1788" width="39.33203125" style="78" customWidth="1"/>
    <col min="1789" max="1789" width="33.5" style="78" customWidth="1"/>
    <col min="1790" max="1790" width="43.5" style="78" bestFit="1" customWidth="1"/>
    <col min="1791" max="1791" width="46.33203125" style="78" customWidth="1"/>
    <col min="1792" max="1792" width="58" style="78" customWidth="1"/>
    <col min="1793" max="1793" width="42.83203125" style="78" customWidth="1"/>
    <col min="1794" max="1794" width="29.83203125" style="78" customWidth="1"/>
    <col min="1795" max="1795" width="34.5" style="78" customWidth="1"/>
    <col min="1796" max="1804" width="11.5" style="78" hidden="1" customWidth="1"/>
    <col min="1805" max="2042" width="11.5" style="78" hidden="1"/>
    <col min="2043" max="2043" width="41.83203125" style="78" customWidth="1"/>
    <col min="2044" max="2044" width="39.33203125" style="78" customWidth="1"/>
    <col min="2045" max="2045" width="33.5" style="78" customWidth="1"/>
    <col min="2046" max="2046" width="43.5" style="78" bestFit="1" customWidth="1"/>
    <col min="2047" max="2047" width="46.33203125" style="78" customWidth="1"/>
    <col min="2048" max="2048" width="58" style="78" customWidth="1"/>
    <col min="2049" max="2049" width="42.83203125" style="78" customWidth="1"/>
    <col min="2050" max="2050" width="29.83203125" style="78" customWidth="1"/>
    <col min="2051" max="2051" width="34.5" style="78" customWidth="1"/>
    <col min="2052" max="2060" width="11.5" style="78" hidden="1" customWidth="1"/>
    <col min="2061" max="2298" width="11.5" style="78" hidden="1"/>
    <col min="2299" max="2299" width="41.83203125" style="78" customWidth="1"/>
    <col min="2300" max="2300" width="39.33203125" style="78" customWidth="1"/>
    <col min="2301" max="2301" width="33.5" style="78" customWidth="1"/>
    <col min="2302" max="2302" width="43.5" style="78" bestFit="1" customWidth="1"/>
    <col min="2303" max="2303" width="46.33203125" style="78" customWidth="1"/>
    <col min="2304" max="2304" width="58" style="78" customWidth="1"/>
    <col min="2305" max="2305" width="42.83203125" style="78" customWidth="1"/>
    <col min="2306" max="2306" width="29.83203125" style="78" customWidth="1"/>
    <col min="2307" max="2307" width="34.5" style="78" customWidth="1"/>
    <col min="2308" max="2316" width="11.5" style="78" hidden="1" customWidth="1"/>
    <col min="2317" max="2554" width="11.5" style="78" hidden="1"/>
    <col min="2555" max="2555" width="41.83203125" style="78" customWidth="1"/>
    <col min="2556" max="2556" width="39.33203125" style="78" customWidth="1"/>
    <col min="2557" max="2557" width="33.5" style="78" customWidth="1"/>
    <col min="2558" max="2558" width="43.5" style="78" bestFit="1" customWidth="1"/>
    <col min="2559" max="2559" width="46.33203125" style="78" customWidth="1"/>
    <col min="2560" max="2560" width="58" style="78" customWidth="1"/>
    <col min="2561" max="2561" width="42.83203125" style="78" customWidth="1"/>
    <col min="2562" max="2562" width="29.83203125" style="78" customWidth="1"/>
    <col min="2563" max="2563" width="34.5" style="78" customWidth="1"/>
    <col min="2564" max="2572" width="11.5" style="78" hidden="1" customWidth="1"/>
    <col min="2573" max="2810" width="11.5" style="78" hidden="1"/>
    <col min="2811" max="2811" width="41.83203125" style="78" customWidth="1"/>
    <col min="2812" max="2812" width="39.33203125" style="78" customWidth="1"/>
    <col min="2813" max="2813" width="33.5" style="78" customWidth="1"/>
    <col min="2814" max="2814" width="43.5" style="78" bestFit="1" customWidth="1"/>
    <col min="2815" max="2815" width="46.33203125" style="78" customWidth="1"/>
    <col min="2816" max="2816" width="58" style="78" customWidth="1"/>
    <col min="2817" max="2817" width="42.83203125" style="78" customWidth="1"/>
    <col min="2818" max="2818" width="29.83203125" style="78" customWidth="1"/>
    <col min="2819" max="2819" width="34.5" style="78" customWidth="1"/>
    <col min="2820" max="2828" width="11.5" style="78" hidden="1" customWidth="1"/>
    <col min="2829" max="3066" width="11.5" style="78" hidden="1"/>
    <col min="3067" max="3067" width="41.83203125" style="78" customWidth="1"/>
    <col min="3068" max="3068" width="39.33203125" style="78" customWidth="1"/>
    <col min="3069" max="3069" width="33.5" style="78" customWidth="1"/>
    <col min="3070" max="3070" width="43.5" style="78" bestFit="1" customWidth="1"/>
    <col min="3071" max="3071" width="46.33203125" style="78" customWidth="1"/>
    <col min="3072" max="3072" width="58" style="78" customWidth="1"/>
    <col min="3073" max="3073" width="42.83203125" style="78" customWidth="1"/>
    <col min="3074" max="3074" width="29.83203125" style="78" customWidth="1"/>
    <col min="3075" max="3075" width="34.5" style="78" customWidth="1"/>
    <col min="3076" max="3084" width="11.5" style="78" hidden="1" customWidth="1"/>
    <col min="3085" max="3322" width="11.5" style="78" hidden="1"/>
    <col min="3323" max="3323" width="41.83203125" style="78" customWidth="1"/>
    <col min="3324" max="3324" width="39.33203125" style="78" customWidth="1"/>
    <col min="3325" max="3325" width="33.5" style="78" customWidth="1"/>
    <col min="3326" max="3326" width="43.5" style="78" bestFit="1" customWidth="1"/>
    <col min="3327" max="3327" width="46.33203125" style="78" customWidth="1"/>
    <col min="3328" max="3328" width="58" style="78" customWidth="1"/>
    <col min="3329" max="3329" width="42.83203125" style="78" customWidth="1"/>
    <col min="3330" max="3330" width="29.83203125" style="78" customWidth="1"/>
    <col min="3331" max="3331" width="34.5" style="78" customWidth="1"/>
    <col min="3332" max="3340" width="11.5" style="78" hidden="1" customWidth="1"/>
    <col min="3341" max="3578" width="11.5" style="78" hidden="1"/>
    <col min="3579" max="3579" width="41.83203125" style="78" customWidth="1"/>
    <col min="3580" max="3580" width="39.33203125" style="78" customWidth="1"/>
    <col min="3581" max="3581" width="33.5" style="78" customWidth="1"/>
    <col min="3582" max="3582" width="43.5" style="78" bestFit="1" customWidth="1"/>
    <col min="3583" max="3583" width="46.33203125" style="78" customWidth="1"/>
    <col min="3584" max="3584" width="58" style="78" customWidth="1"/>
    <col min="3585" max="3585" width="42.83203125" style="78" customWidth="1"/>
    <col min="3586" max="3586" width="29.83203125" style="78" customWidth="1"/>
    <col min="3587" max="3587" width="34.5" style="78" customWidth="1"/>
    <col min="3588" max="3596" width="11.5" style="78" hidden="1" customWidth="1"/>
    <col min="3597" max="3834" width="11.5" style="78" hidden="1"/>
    <col min="3835" max="3835" width="41.83203125" style="78" customWidth="1"/>
    <col min="3836" max="3836" width="39.33203125" style="78" customWidth="1"/>
    <col min="3837" max="3837" width="33.5" style="78" customWidth="1"/>
    <col min="3838" max="3838" width="43.5" style="78" bestFit="1" customWidth="1"/>
    <col min="3839" max="3839" width="46.33203125" style="78" customWidth="1"/>
    <col min="3840" max="3840" width="58" style="78" customWidth="1"/>
    <col min="3841" max="3841" width="42.83203125" style="78" customWidth="1"/>
    <col min="3842" max="3842" width="29.83203125" style="78" customWidth="1"/>
    <col min="3843" max="3843" width="34.5" style="78" customWidth="1"/>
    <col min="3844" max="3852" width="11.5" style="78" hidden="1" customWidth="1"/>
    <col min="3853" max="4090" width="11.5" style="78" hidden="1"/>
    <col min="4091" max="4091" width="41.83203125" style="78" customWidth="1"/>
    <col min="4092" max="4092" width="39.33203125" style="78" customWidth="1"/>
    <col min="4093" max="4093" width="33.5" style="78" customWidth="1"/>
    <col min="4094" max="4094" width="43.5" style="78" bestFit="1" customWidth="1"/>
    <col min="4095" max="4095" width="46.33203125" style="78" customWidth="1"/>
    <col min="4096" max="4096" width="58" style="78" customWidth="1"/>
    <col min="4097" max="4097" width="42.83203125" style="78" customWidth="1"/>
    <col min="4098" max="4098" width="29.83203125" style="78" customWidth="1"/>
    <col min="4099" max="4099" width="34.5" style="78" customWidth="1"/>
    <col min="4100" max="4108" width="11.5" style="78" hidden="1" customWidth="1"/>
    <col min="4109" max="4346" width="11.5" style="78" hidden="1"/>
    <col min="4347" max="4347" width="41.83203125" style="78" customWidth="1"/>
    <col min="4348" max="4348" width="39.33203125" style="78" customWidth="1"/>
    <col min="4349" max="4349" width="33.5" style="78" customWidth="1"/>
    <col min="4350" max="4350" width="43.5" style="78" bestFit="1" customWidth="1"/>
    <col min="4351" max="4351" width="46.33203125" style="78" customWidth="1"/>
    <col min="4352" max="4352" width="58" style="78" customWidth="1"/>
    <col min="4353" max="4353" width="42.83203125" style="78" customWidth="1"/>
    <col min="4354" max="4354" width="29.83203125" style="78" customWidth="1"/>
    <col min="4355" max="4355" width="34.5" style="78" customWidth="1"/>
    <col min="4356" max="4364" width="11.5" style="78" hidden="1" customWidth="1"/>
    <col min="4365" max="4602" width="11.5" style="78" hidden="1"/>
    <col min="4603" max="4603" width="41.83203125" style="78" customWidth="1"/>
    <col min="4604" max="4604" width="39.33203125" style="78" customWidth="1"/>
    <col min="4605" max="4605" width="33.5" style="78" customWidth="1"/>
    <col min="4606" max="4606" width="43.5" style="78" bestFit="1" customWidth="1"/>
    <col min="4607" max="4607" width="46.33203125" style="78" customWidth="1"/>
    <col min="4608" max="4608" width="58" style="78" customWidth="1"/>
    <col min="4609" max="4609" width="42.83203125" style="78" customWidth="1"/>
    <col min="4610" max="4610" width="29.83203125" style="78" customWidth="1"/>
    <col min="4611" max="4611" width="34.5" style="78" customWidth="1"/>
    <col min="4612" max="4620" width="11.5" style="78" hidden="1" customWidth="1"/>
    <col min="4621" max="4858" width="11.5" style="78" hidden="1"/>
    <col min="4859" max="4859" width="41.83203125" style="78" customWidth="1"/>
    <col min="4860" max="4860" width="39.33203125" style="78" customWidth="1"/>
    <col min="4861" max="4861" width="33.5" style="78" customWidth="1"/>
    <col min="4862" max="4862" width="43.5" style="78" bestFit="1" customWidth="1"/>
    <col min="4863" max="4863" width="46.33203125" style="78" customWidth="1"/>
    <col min="4864" max="4864" width="58" style="78" customWidth="1"/>
    <col min="4865" max="4865" width="42.83203125" style="78" customWidth="1"/>
    <col min="4866" max="4866" width="29.83203125" style="78" customWidth="1"/>
    <col min="4867" max="4867" width="34.5" style="78" customWidth="1"/>
    <col min="4868" max="4876" width="11.5" style="78" hidden="1" customWidth="1"/>
    <col min="4877" max="5114" width="11.5" style="78" hidden="1"/>
    <col min="5115" max="5115" width="41.83203125" style="78" customWidth="1"/>
    <col min="5116" max="5116" width="39.33203125" style="78" customWidth="1"/>
    <col min="5117" max="5117" width="33.5" style="78" customWidth="1"/>
    <col min="5118" max="5118" width="43.5" style="78" bestFit="1" customWidth="1"/>
    <col min="5119" max="5119" width="46.33203125" style="78" customWidth="1"/>
    <col min="5120" max="5120" width="58" style="78" customWidth="1"/>
    <col min="5121" max="5121" width="42.83203125" style="78" customWidth="1"/>
    <col min="5122" max="5122" width="29.83203125" style="78" customWidth="1"/>
    <col min="5123" max="5123" width="34.5" style="78" customWidth="1"/>
    <col min="5124" max="5132" width="11.5" style="78" hidden="1" customWidth="1"/>
    <col min="5133" max="5370" width="11.5" style="78" hidden="1"/>
    <col min="5371" max="5371" width="41.83203125" style="78" customWidth="1"/>
    <col min="5372" max="5372" width="39.33203125" style="78" customWidth="1"/>
    <col min="5373" max="5373" width="33.5" style="78" customWidth="1"/>
    <col min="5374" max="5374" width="43.5" style="78" bestFit="1" customWidth="1"/>
    <col min="5375" max="5375" width="46.33203125" style="78" customWidth="1"/>
    <col min="5376" max="5376" width="58" style="78" customWidth="1"/>
    <col min="5377" max="5377" width="42.83203125" style="78" customWidth="1"/>
    <col min="5378" max="5378" width="29.83203125" style="78" customWidth="1"/>
    <col min="5379" max="5379" width="34.5" style="78" customWidth="1"/>
    <col min="5380" max="5388" width="11.5" style="78" hidden="1" customWidth="1"/>
    <col min="5389" max="5626" width="11.5" style="78" hidden="1"/>
    <col min="5627" max="5627" width="41.83203125" style="78" customWidth="1"/>
    <col min="5628" max="5628" width="39.33203125" style="78" customWidth="1"/>
    <col min="5629" max="5629" width="33.5" style="78" customWidth="1"/>
    <col min="5630" max="5630" width="43.5" style="78" bestFit="1" customWidth="1"/>
    <col min="5631" max="5631" width="46.33203125" style="78" customWidth="1"/>
    <col min="5632" max="5632" width="58" style="78" customWidth="1"/>
    <col min="5633" max="5633" width="42.83203125" style="78" customWidth="1"/>
    <col min="5634" max="5634" width="29.83203125" style="78" customWidth="1"/>
    <col min="5635" max="5635" width="34.5" style="78" customWidth="1"/>
    <col min="5636" max="5644" width="11.5" style="78" hidden="1" customWidth="1"/>
    <col min="5645" max="5882" width="11.5" style="78" hidden="1"/>
    <col min="5883" max="5883" width="41.83203125" style="78" customWidth="1"/>
    <col min="5884" max="5884" width="39.33203125" style="78" customWidth="1"/>
    <col min="5885" max="5885" width="33.5" style="78" customWidth="1"/>
    <col min="5886" max="5886" width="43.5" style="78" bestFit="1" customWidth="1"/>
    <col min="5887" max="5887" width="46.33203125" style="78" customWidth="1"/>
    <col min="5888" max="5888" width="58" style="78" customWidth="1"/>
    <col min="5889" max="5889" width="42.83203125" style="78" customWidth="1"/>
    <col min="5890" max="5890" width="29.83203125" style="78" customWidth="1"/>
    <col min="5891" max="5891" width="34.5" style="78" customWidth="1"/>
    <col min="5892" max="5900" width="11.5" style="78" hidden="1" customWidth="1"/>
    <col min="5901" max="6138" width="11.5" style="78" hidden="1"/>
    <col min="6139" max="6139" width="41.83203125" style="78" customWidth="1"/>
    <col min="6140" max="6140" width="39.33203125" style="78" customWidth="1"/>
    <col min="6141" max="6141" width="33.5" style="78" customWidth="1"/>
    <col min="6142" max="6142" width="43.5" style="78" bestFit="1" customWidth="1"/>
    <col min="6143" max="6143" width="46.33203125" style="78" customWidth="1"/>
    <col min="6144" max="6144" width="58" style="78" customWidth="1"/>
    <col min="6145" max="6145" width="42.83203125" style="78" customWidth="1"/>
    <col min="6146" max="6146" width="29.83203125" style="78" customWidth="1"/>
    <col min="6147" max="6147" width="34.5" style="78" customWidth="1"/>
    <col min="6148" max="6156" width="11.5" style="78" hidden="1" customWidth="1"/>
    <col min="6157" max="6394" width="11.5" style="78" hidden="1"/>
    <col min="6395" max="6395" width="41.83203125" style="78" customWidth="1"/>
    <col min="6396" max="6396" width="39.33203125" style="78" customWidth="1"/>
    <col min="6397" max="6397" width="33.5" style="78" customWidth="1"/>
    <col min="6398" max="6398" width="43.5" style="78" bestFit="1" customWidth="1"/>
    <col min="6399" max="6399" width="46.33203125" style="78" customWidth="1"/>
    <col min="6400" max="6400" width="58" style="78" customWidth="1"/>
    <col min="6401" max="6401" width="42.83203125" style="78" customWidth="1"/>
    <col min="6402" max="6402" width="29.83203125" style="78" customWidth="1"/>
    <col min="6403" max="6403" width="34.5" style="78" customWidth="1"/>
    <col min="6404" max="6412" width="11.5" style="78" hidden="1" customWidth="1"/>
    <col min="6413" max="6650" width="11.5" style="78" hidden="1"/>
    <col min="6651" max="6651" width="41.83203125" style="78" customWidth="1"/>
    <col min="6652" max="6652" width="39.33203125" style="78" customWidth="1"/>
    <col min="6653" max="6653" width="33.5" style="78" customWidth="1"/>
    <col min="6654" max="6654" width="43.5" style="78" bestFit="1" customWidth="1"/>
    <col min="6655" max="6655" width="46.33203125" style="78" customWidth="1"/>
    <col min="6656" max="6656" width="58" style="78" customWidth="1"/>
    <col min="6657" max="6657" width="42.83203125" style="78" customWidth="1"/>
    <col min="6658" max="6658" width="29.83203125" style="78" customWidth="1"/>
    <col min="6659" max="6659" width="34.5" style="78" customWidth="1"/>
    <col min="6660" max="6668" width="11.5" style="78" hidden="1" customWidth="1"/>
    <col min="6669" max="6906" width="11.5" style="78" hidden="1"/>
    <col min="6907" max="6907" width="41.83203125" style="78" customWidth="1"/>
    <col min="6908" max="6908" width="39.33203125" style="78" customWidth="1"/>
    <col min="6909" max="6909" width="33.5" style="78" customWidth="1"/>
    <col min="6910" max="6910" width="43.5" style="78" bestFit="1" customWidth="1"/>
    <col min="6911" max="6911" width="46.33203125" style="78" customWidth="1"/>
    <col min="6912" max="6912" width="58" style="78" customWidth="1"/>
    <col min="6913" max="6913" width="42.83203125" style="78" customWidth="1"/>
    <col min="6914" max="6914" width="29.83203125" style="78" customWidth="1"/>
    <col min="6915" max="6915" width="34.5" style="78" customWidth="1"/>
    <col min="6916" max="6924" width="11.5" style="78" hidden="1" customWidth="1"/>
    <col min="6925" max="7162" width="11.5" style="78" hidden="1"/>
    <col min="7163" max="7163" width="41.83203125" style="78" customWidth="1"/>
    <col min="7164" max="7164" width="39.33203125" style="78" customWidth="1"/>
    <col min="7165" max="7165" width="33.5" style="78" customWidth="1"/>
    <col min="7166" max="7166" width="43.5" style="78" bestFit="1" customWidth="1"/>
    <col min="7167" max="7167" width="46.33203125" style="78" customWidth="1"/>
    <col min="7168" max="7168" width="58" style="78" customWidth="1"/>
    <col min="7169" max="7169" width="42.83203125" style="78" customWidth="1"/>
    <col min="7170" max="7170" width="29.83203125" style="78" customWidth="1"/>
    <col min="7171" max="7171" width="34.5" style="78" customWidth="1"/>
    <col min="7172" max="7180" width="11.5" style="78" hidden="1" customWidth="1"/>
    <col min="7181" max="7418" width="11.5" style="78" hidden="1"/>
    <col min="7419" max="7419" width="41.83203125" style="78" customWidth="1"/>
    <col min="7420" max="7420" width="39.33203125" style="78" customWidth="1"/>
    <col min="7421" max="7421" width="33.5" style="78" customWidth="1"/>
    <col min="7422" max="7422" width="43.5" style="78" bestFit="1" customWidth="1"/>
    <col min="7423" max="7423" width="46.33203125" style="78" customWidth="1"/>
    <col min="7424" max="7424" width="58" style="78" customWidth="1"/>
    <col min="7425" max="7425" width="42.83203125" style="78" customWidth="1"/>
    <col min="7426" max="7426" width="29.83203125" style="78" customWidth="1"/>
    <col min="7427" max="7427" width="34.5" style="78" customWidth="1"/>
    <col min="7428" max="7436" width="11.5" style="78" hidden="1" customWidth="1"/>
    <col min="7437" max="7674" width="11.5" style="78" hidden="1"/>
    <col min="7675" max="7675" width="41.83203125" style="78" customWidth="1"/>
    <col min="7676" max="7676" width="39.33203125" style="78" customWidth="1"/>
    <col min="7677" max="7677" width="33.5" style="78" customWidth="1"/>
    <col min="7678" max="7678" width="43.5" style="78" bestFit="1" customWidth="1"/>
    <col min="7679" max="7679" width="46.33203125" style="78" customWidth="1"/>
    <col min="7680" max="7680" width="58" style="78" customWidth="1"/>
    <col min="7681" max="7681" width="42.83203125" style="78" customWidth="1"/>
    <col min="7682" max="7682" width="29.83203125" style="78" customWidth="1"/>
    <col min="7683" max="7683" width="34.5" style="78" customWidth="1"/>
    <col min="7684" max="7692" width="11.5" style="78" hidden="1" customWidth="1"/>
    <col min="7693" max="7930" width="11.5" style="78" hidden="1"/>
    <col min="7931" max="7931" width="41.83203125" style="78" customWidth="1"/>
    <col min="7932" max="7932" width="39.33203125" style="78" customWidth="1"/>
    <col min="7933" max="7933" width="33.5" style="78" customWidth="1"/>
    <col min="7934" max="7934" width="43.5" style="78" bestFit="1" customWidth="1"/>
    <col min="7935" max="7935" width="46.33203125" style="78" customWidth="1"/>
    <col min="7936" max="7936" width="58" style="78" customWidth="1"/>
    <col min="7937" max="7937" width="42.83203125" style="78" customWidth="1"/>
    <col min="7938" max="7938" width="29.83203125" style="78" customWidth="1"/>
    <col min="7939" max="7939" width="34.5" style="78" customWidth="1"/>
    <col min="7940" max="7948" width="11.5" style="78" hidden="1" customWidth="1"/>
    <col min="7949" max="8186" width="11.5" style="78" hidden="1"/>
    <col min="8187" max="8187" width="41.83203125" style="78" customWidth="1"/>
    <col min="8188" max="8188" width="39.33203125" style="78" customWidth="1"/>
    <col min="8189" max="8189" width="33.5" style="78" customWidth="1"/>
    <col min="8190" max="8190" width="43.5" style="78" bestFit="1" customWidth="1"/>
    <col min="8191" max="8191" width="46.33203125" style="78" customWidth="1"/>
    <col min="8192" max="8192" width="58" style="78" customWidth="1"/>
    <col min="8193" max="8193" width="42.83203125" style="78" customWidth="1"/>
    <col min="8194" max="8194" width="29.83203125" style="78" customWidth="1"/>
    <col min="8195" max="8195" width="34.5" style="78" customWidth="1"/>
    <col min="8196" max="8204" width="11.5" style="78" hidden="1" customWidth="1"/>
    <col min="8205" max="8442" width="11.5" style="78" hidden="1"/>
    <col min="8443" max="8443" width="41.83203125" style="78" customWidth="1"/>
    <col min="8444" max="8444" width="39.33203125" style="78" customWidth="1"/>
    <col min="8445" max="8445" width="33.5" style="78" customWidth="1"/>
    <col min="8446" max="8446" width="43.5" style="78" bestFit="1" customWidth="1"/>
    <col min="8447" max="8447" width="46.33203125" style="78" customWidth="1"/>
    <col min="8448" max="8448" width="58" style="78" customWidth="1"/>
    <col min="8449" max="8449" width="42.83203125" style="78" customWidth="1"/>
    <col min="8450" max="8450" width="29.83203125" style="78" customWidth="1"/>
    <col min="8451" max="8451" width="34.5" style="78" customWidth="1"/>
    <col min="8452" max="8460" width="11.5" style="78" hidden="1" customWidth="1"/>
    <col min="8461" max="8698" width="11.5" style="78" hidden="1"/>
    <col min="8699" max="8699" width="41.83203125" style="78" customWidth="1"/>
    <col min="8700" max="8700" width="39.33203125" style="78" customWidth="1"/>
    <col min="8701" max="8701" width="33.5" style="78" customWidth="1"/>
    <col min="8702" max="8702" width="43.5" style="78" bestFit="1" customWidth="1"/>
    <col min="8703" max="8703" width="46.33203125" style="78" customWidth="1"/>
    <col min="8704" max="8704" width="58" style="78" customWidth="1"/>
    <col min="8705" max="8705" width="42.83203125" style="78" customWidth="1"/>
    <col min="8706" max="8706" width="29.83203125" style="78" customWidth="1"/>
    <col min="8707" max="8707" width="34.5" style="78" customWidth="1"/>
    <col min="8708" max="8716" width="11.5" style="78" hidden="1" customWidth="1"/>
    <col min="8717" max="8954" width="11.5" style="78" hidden="1"/>
    <col min="8955" max="8955" width="41.83203125" style="78" customWidth="1"/>
    <col min="8956" max="8956" width="39.33203125" style="78" customWidth="1"/>
    <col min="8957" max="8957" width="33.5" style="78" customWidth="1"/>
    <col min="8958" max="8958" width="43.5" style="78" bestFit="1" customWidth="1"/>
    <col min="8959" max="8959" width="46.33203125" style="78" customWidth="1"/>
    <col min="8960" max="8960" width="58" style="78" customWidth="1"/>
    <col min="8961" max="8961" width="42.83203125" style="78" customWidth="1"/>
    <col min="8962" max="8962" width="29.83203125" style="78" customWidth="1"/>
    <col min="8963" max="8963" width="34.5" style="78" customWidth="1"/>
    <col min="8964" max="8972" width="11.5" style="78" hidden="1" customWidth="1"/>
    <col min="8973" max="9210" width="11.5" style="78" hidden="1"/>
    <col min="9211" max="9211" width="41.83203125" style="78" customWidth="1"/>
    <col min="9212" max="9212" width="39.33203125" style="78" customWidth="1"/>
    <col min="9213" max="9213" width="33.5" style="78" customWidth="1"/>
    <col min="9214" max="9214" width="43.5" style="78" bestFit="1" customWidth="1"/>
    <col min="9215" max="9215" width="46.33203125" style="78" customWidth="1"/>
    <col min="9216" max="9216" width="58" style="78" customWidth="1"/>
    <col min="9217" max="9217" width="42.83203125" style="78" customWidth="1"/>
    <col min="9218" max="9218" width="29.83203125" style="78" customWidth="1"/>
    <col min="9219" max="9219" width="34.5" style="78" customWidth="1"/>
    <col min="9220" max="9228" width="11.5" style="78" hidden="1" customWidth="1"/>
    <col min="9229" max="9466" width="11.5" style="78" hidden="1"/>
    <col min="9467" max="9467" width="41.83203125" style="78" customWidth="1"/>
    <col min="9468" max="9468" width="39.33203125" style="78" customWidth="1"/>
    <col min="9469" max="9469" width="33.5" style="78" customWidth="1"/>
    <col min="9470" max="9470" width="43.5" style="78" bestFit="1" customWidth="1"/>
    <col min="9471" max="9471" width="46.33203125" style="78" customWidth="1"/>
    <col min="9472" max="9472" width="58" style="78" customWidth="1"/>
    <col min="9473" max="9473" width="42.83203125" style="78" customWidth="1"/>
    <col min="9474" max="9474" width="29.83203125" style="78" customWidth="1"/>
    <col min="9475" max="9475" width="34.5" style="78" customWidth="1"/>
    <col min="9476" max="9484" width="11.5" style="78" hidden="1" customWidth="1"/>
    <col min="9485" max="9722" width="11.5" style="78" hidden="1"/>
    <col min="9723" max="9723" width="41.83203125" style="78" customWidth="1"/>
    <col min="9724" max="9724" width="39.33203125" style="78" customWidth="1"/>
    <col min="9725" max="9725" width="33.5" style="78" customWidth="1"/>
    <col min="9726" max="9726" width="43.5" style="78" bestFit="1" customWidth="1"/>
    <col min="9727" max="9727" width="46.33203125" style="78" customWidth="1"/>
    <col min="9728" max="9728" width="58" style="78" customWidth="1"/>
    <col min="9729" max="9729" width="42.83203125" style="78" customWidth="1"/>
    <col min="9730" max="9730" width="29.83203125" style="78" customWidth="1"/>
    <col min="9731" max="9731" width="34.5" style="78" customWidth="1"/>
    <col min="9732" max="9740" width="11.5" style="78" hidden="1" customWidth="1"/>
    <col min="9741" max="9978" width="11.5" style="78" hidden="1"/>
    <col min="9979" max="9979" width="41.83203125" style="78" customWidth="1"/>
    <col min="9980" max="9980" width="39.33203125" style="78" customWidth="1"/>
    <col min="9981" max="9981" width="33.5" style="78" customWidth="1"/>
    <col min="9982" max="9982" width="43.5" style="78" bestFit="1" customWidth="1"/>
    <col min="9983" max="9983" width="46.33203125" style="78" customWidth="1"/>
    <col min="9984" max="9984" width="58" style="78" customWidth="1"/>
    <col min="9985" max="9985" width="42.83203125" style="78" customWidth="1"/>
    <col min="9986" max="9986" width="29.83203125" style="78" customWidth="1"/>
    <col min="9987" max="9987" width="34.5" style="78" customWidth="1"/>
    <col min="9988" max="9996" width="11.5" style="78" hidden="1" customWidth="1"/>
    <col min="9997" max="10234" width="11.5" style="78" hidden="1"/>
    <col min="10235" max="10235" width="41.83203125" style="78" customWidth="1"/>
    <col min="10236" max="10236" width="39.33203125" style="78" customWidth="1"/>
    <col min="10237" max="10237" width="33.5" style="78" customWidth="1"/>
    <col min="10238" max="10238" width="43.5" style="78" bestFit="1" customWidth="1"/>
    <col min="10239" max="10239" width="46.33203125" style="78" customWidth="1"/>
    <col min="10240" max="10240" width="58" style="78" customWidth="1"/>
    <col min="10241" max="10241" width="42.83203125" style="78" customWidth="1"/>
    <col min="10242" max="10242" width="29.83203125" style="78" customWidth="1"/>
    <col min="10243" max="10243" width="34.5" style="78" customWidth="1"/>
    <col min="10244" max="10252" width="11.5" style="78" hidden="1" customWidth="1"/>
    <col min="10253" max="10490" width="11.5" style="78" hidden="1"/>
    <col min="10491" max="10491" width="41.83203125" style="78" customWidth="1"/>
    <col min="10492" max="10492" width="39.33203125" style="78" customWidth="1"/>
    <col min="10493" max="10493" width="33.5" style="78" customWidth="1"/>
    <col min="10494" max="10494" width="43.5" style="78" bestFit="1" customWidth="1"/>
    <col min="10495" max="10495" width="46.33203125" style="78" customWidth="1"/>
    <col min="10496" max="10496" width="58" style="78" customWidth="1"/>
    <col min="10497" max="10497" width="42.83203125" style="78" customWidth="1"/>
    <col min="10498" max="10498" width="29.83203125" style="78" customWidth="1"/>
    <col min="10499" max="10499" width="34.5" style="78" customWidth="1"/>
    <col min="10500" max="10508" width="11.5" style="78" hidden="1" customWidth="1"/>
    <col min="10509" max="10746" width="11.5" style="78" hidden="1"/>
    <col min="10747" max="10747" width="41.83203125" style="78" customWidth="1"/>
    <col min="10748" max="10748" width="39.33203125" style="78" customWidth="1"/>
    <col min="10749" max="10749" width="33.5" style="78" customWidth="1"/>
    <col min="10750" max="10750" width="43.5" style="78" bestFit="1" customWidth="1"/>
    <col min="10751" max="10751" width="46.33203125" style="78" customWidth="1"/>
    <col min="10752" max="10752" width="58" style="78" customWidth="1"/>
    <col min="10753" max="10753" width="42.83203125" style="78" customWidth="1"/>
    <col min="10754" max="10754" width="29.83203125" style="78" customWidth="1"/>
    <col min="10755" max="10755" width="34.5" style="78" customWidth="1"/>
    <col min="10756" max="10764" width="11.5" style="78" hidden="1" customWidth="1"/>
    <col min="10765" max="11002" width="11.5" style="78" hidden="1"/>
    <col min="11003" max="11003" width="41.83203125" style="78" customWidth="1"/>
    <col min="11004" max="11004" width="39.33203125" style="78" customWidth="1"/>
    <col min="11005" max="11005" width="33.5" style="78" customWidth="1"/>
    <col min="11006" max="11006" width="43.5" style="78" bestFit="1" customWidth="1"/>
    <col min="11007" max="11007" width="46.33203125" style="78" customWidth="1"/>
    <col min="11008" max="11008" width="58" style="78" customWidth="1"/>
    <col min="11009" max="11009" width="42.83203125" style="78" customWidth="1"/>
    <col min="11010" max="11010" width="29.83203125" style="78" customWidth="1"/>
    <col min="11011" max="11011" width="34.5" style="78" customWidth="1"/>
    <col min="11012" max="11020" width="11.5" style="78" hidden="1" customWidth="1"/>
    <col min="11021" max="11258" width="11.5" style="78" hidden="1"/>
    <col min="11259" max="11259" width="41.83203125" style="78" customWidth="1"/>
    <col min="11260" max="11260" width="39.33203125" style="78" customWidth="1"/>
    <col min="11261" max="11261" width="33.5" style="78" customWidth="1"/>
    <col min="11262" max="11262" width="43.5" style="78" bestFit="1" customWidth="1"/>
    <col min="11263" max="11263" width="46.33203125" style="78" customWidth="1"/>
    <col min="11264" max="11264" width="58" style="78" customWidth="1"/>
    <col min="11265" max="11265" width="42.83203125" style="78" customWidth="1"/>
    <col min="11266" max="11266" width="29.83203125" style="78" customWidth="1"/>
    <col min="11267" max="11267" width="34.5" style="78" customWidth="1"/>
    <col min="11268" max="11276" width="11.5" style="78" hidden="1" customWidth="1"/>
    <col min="11277" max="11514" width="11.5" style="78" hidden="1"/>
    <col min="11515" max="11515" width="41.83203125" style="78" customWidth="1"/>
    <col min="11516" max="11516" width="39.33203125" style="78" customWidth="1"/>
    <col min="11517" max="11517" width="33.5" style="78" customWidth="1"/>
    <col min="11518" max="11518" width="43.5" style="78" bestFit="1" customWidth="1"/>
    <col min="11519" max="11519" width="46.33203125" style="78" customWidth="1"/>
    <col min="11520" max="11520" width="58" style="78" customWidth="1"/>
    <col min="11521" max="11521" width="42.83203125" style="78" customWidth="1"/>
    <col min="11522" max="11522" width="29.83203125" style="78" customWidth="1"/>
    <col min="11523" max="11523" width="34.5" style="78" customWidth="1"/>
    <col min="11524" max="11532" width="11.5" style="78" hidden="1" customWidth="1"/>
    <col min="11533" max="11770" width="11.5" style="78" hidden="1"/>
    <col min="11771" max="11771" width="41.83203125" style="78" customWidth="1"/>
    <col min="11772" max="11772" width="39.33203125" style="78" customWidth="1"/>
    <col min="11773" max="11773" width="33.5" style="78" customWidth="1"/>
    <col min="11774" max="11774" width="43.5" style="78" bestFit="1" customWidth="1"/>
    <col min="11775" max="11775" width="46.33203125" style="78" customWidth="1"/>
    <col min="11776" max="11776" width="58" style="78" customWidth="1"/>
    <col min="11777" max="11777" width="42.83203125" style="78" customWidth="1"/>
    <col min="11778" max="11778" width="29.83203125" style="78" customWidth="1"/>
    <col min="11779" max="11779" width="34.5" style="78" customWidth="1"/>
    <col min="11780" max="11788" width="11.5" style="78" hidden="1" customWidth="1"/>
    <col min="11789" max="12026" width="11.5" style="78" hidden="1"/>
    <col min="12027" max="12027" width="41.83203125" style="78" customWidth="1"/>
    <col min="12028" max="12028" width="39.33203125" style="78" customWidth="1"/>
    <col min="12029" max="12029" width="33.5" style="78" customWidth="1"/>
    <col min="12030" max="12030" width="43.5" style="78" bestFit="1" customWidth="1"/>
    <col min="12031" max="12031" width="46.33203125" style="78" customWidth="1"/>
    <col min="12032" max="12032" width="58" style="78" customWidth="1"/>
    <col min="12033" max="12033" width="42.83203125" style="78" customWidth="1"/>
    <col min="12034" max="12034" width="29.83203125" style="78" customWidth="1"/>
    <col min="12035" max="12035" width="34.5" style="78" customWidth="1"/>
    <col min="12036" max="12044" width="11.5" style="78" hidden="1" customWidth="1"/>
    <col min="12045" max="12282" width="11.5" style="78" hidden="1"/>
    <col min="12283" max="12283" width="41.83203125" style="78" customWidth="1"/>
    <col min="12284" max="12284" width="39.33203125" style="78" customWidth="1"/>
    <col min="12285" max="12285" width="33.5" style="78" customWidth="1"/>
    <col min="12286" max="12286" width="43.5" style="78" bestFit="1" customWidth="1"/>
    <col min="12287" max="12287" width="46.33203125" style="78" customWidth="1"/>
    <col min="12288" max="12288" width="58" style="78" customWidth="1"/>
    <col min="12289" max="12289" width="42.83203125" style="78" customWidth="1"/>
    <col min="12290" max="12290" width="29.83203125" style="78" customWidth="1"/>
    <col min="12291" max="12291" width="34.5" style="78" customWidth="1"/>
    <col min="12292" max="12300" width="11.5" style="78" hidden="1" customWidth="1"/>
    <col min="12301" max="12538" width="11.5" style="78" hidden="1"/>
    <col min="12539" max="12539" width="41.83203125" style="78" customWidth="1"/>
    <col min="12540" max="12540" width="39.33203125" style="78" customWidth="1"/>
    <col min="12541" max="12541" width="33.5" style="78" customWidth="1"/>
    <col min="12542" max="12542" width="43.5" style="78" bestFit="1" customWidth="1"/>
    <col min="12543" max="12543" width="46.33203125" style="78" customWidth="1"/>
    <col min="12544" max="12544" width="58" style="78" customWidth="1"/>
    <col min="12545" max="12545" width="42.83203125" style="78" customWidth="1"/>
    <col min="12546" max="12546" width="29.83203125" style="78" customWidth="1"/>
    <col min="12547" max="12547" width="34.5" style="78" customWidth="1"/>
    <col min="12548" max="12556" width="11.5" style="78" hidden="1" customWidth="1"/>
    <col min="12557" max="12794" width="11.5" style="78" hidden="1"/>
    <col min="12795" max="12795" width="41.83203125" style="78" customWidth="1"/>
    <col min="12796" max="12796" width="39.33203125" style="78" customWidth="1"/>
    <col min="12797" max="12797" width="33.5" style="78" customWidth="1"/>
    <col min="12798" max="12798" width="43.5" style="78" bestFit="1" customWidth="1"/>
    <col min="12799" max="12799" width="46.33203125" style="78" customWidth="1"/>
    <col min="12800" max="12800" width="58" style="78" customWidth="1"/>
    <col min="12801" max="12801" width="42.83203125" style="78" customWidth="1"/>
    <col min="12802" max="12802" width="29.83203125" style="78" customWidth="1"/>
    <col min="12803" max="12803" width="34.5" style="78" customWidth="1"/>
    <col min="12804" max="12812" width="11.5" style="78" hidden="1" customWidth="1"/>
    <col min="12813" max="13050" width="11.5" style="78" hidden="1"/>
    <col min="13051" max="13051" width="41.83203125" style="78" customWidth="1"/>
    <col min="13052" max="13052" width="39.33203125" style="78" customWidth="1"/>
    <col min="13053" max="13053" width="33.5" style="78" customWidth="1"/>
    <col min="13054" max="13054" width="43.5" style="78" bestFit="1" customWidth="1"/>
    <col min="13055" max="13055" width="46.33203125" style="78" customWidth="1"/>
    <col min="13056" max="13056" width="58" style="78" customWidth="1"/>
    <col min="13057" max="13057" width="42.83203125" style="78" customWidth="1"/>
    <col min="13058" max="13058" width="29.83203125" style="78" customWidth="1"/>
    <col min="13059" max="13059" width="34.5" style="78" customWidth="1"/>
    <col min="13060" max="13068" width="11.5" style="78" hidden="1" customWidth="1"/>
    <col min="13069" max="13306" width="11.5" style="78" hidden="1"/>
    <col min="13307" max="13307" width="41.83203125" style="78" customWidth="1"/>
    <col min="13308" max="13308" width="39.33203125" style="78" customWidth="1"/>
    <col min="13309" max="13309" width="33.5" style="78" customWidth="1"/>
    <col min="13310" max="13310" width="43.5" style="78" bestFit="1" customWidth="1"/>
    <col min="13311" max="13311" width="46.33203125" style="78" customWidth="1"/>
    <col min="13312" max="13312" width="58" style="78" customWidth="1"/>
    <col min="13313" max="13313" width="42.83203125" style="78" customWidth="1"/>
    <col min="13314" max="13314" width="29.83203125" style="78" customWidth="1"/>
    <col min="13315" max="13315" width="34.5" style="78" customWidth="1"/>
    <col min="13316" max="13324" width="11.5" style="78" hidden="1" customWidth="1"/>
    <col min="13325" max="13562" width="11.5" style="78" hidden="1"/>
    <col min="13563" max="13563" width="41.83203125" style="78" customWidth="1"/>
    <col min="13564" max="13564" width="39.33203125" style="78" customWidth="1"/>
    <col min="13565" max="13565" width="33.5" style="78" customWidth="1"/>
    <col min="13566" max="13566" width="43.5" style="78" bestFit="1" customWidth="1"/>
    <col min="13567" max="13567" width="46.33203125" style="78" customWidth="1"/>
    <col min="13568" max="13568" width="58" style="78" customWidth="1"/>
    <col min="13569" max="13569" width="42.83203125" style="78" customWidth="1"/>
    <col min="13570" max="13570" width="29.83203125" style="78" customWidth="1"/>
    <col min="13571" max="13571" width="34.5" style="78" customWidth="1"/>
    <col min="13572" max="13580" width="11.5" style="78" hidden="1" customWidth="1"/>
    <col min="13581" max="13818" width="11.5" style="78" hidden="1"/>
    <col min="13819" max="13819" width="41.83203125" style="78" customWidth="1"/>
    <col min="13820" max="13820" width="39.33203125" style="78" customWidth="1"/>
    <col min="13821" max="13821" width="33.5" style="78" customWidth="1"/>
    <col min="13822" max="13822" width="43.5" style="78" bestFit="1" customWidth="1"/>
    <col min="13823" max="13823" width="46.33203125" style="78" customWidth="1"/>
    <col min="13824" max="13824" width="58" style="78" customWidth="1"/>
    <col min="13825" max="13825" width="42.83203125" style="78" customWidth="1"/>
    <col min="13826" max="13826" width="29.83203125" style="78" customWidth="1"/>
    <col min="13827" max="13827" width="34.5" style="78" customWidth="1"/>
    <col min="13828" max="13836" width="11.5" style="78" hidden="1" customWidth="1"/>
    <col min="13837" max="14074" width="11.5" style="78" hidden="1"/>
    <col min="14075" max="14075" width="41.83203125" style="78" customWidth="1"/>
    <col min="14076" max="14076" width="39.33203125" style="78" customWidth="1"/>
    <col min="14077" max="14077" width="33.5" style="78" customWidth="1"/>
    <col min="14078" max="14078" width="43.5" style="78" bestFit="1" customWidth="1"/>
    <col min="14079" max="14079" width="46.33203125" style="78" customWidth="1"/>
    <col min="14080" max="14080" width="58" style="78" customWidth="1"/>
    <col min="14081" max="14081" width="42.83203125" style="78" customWidth="1"/>
    <col min="14082" max="14082" width="29.83203125" style="78" customWidth="1"/>
    <col min="14083" max="14083" width="34.5" style="78" customWidth="1"/>
    <col min="14084" max="14092" width="11.5" style="78" hidden="1" customWidth="1"/>
    <col min="14093" max="14330" width="11.5" style="78" hidden="1"/>
    <col min="14331" max="14331" width="41.83203125" style="78" customWidth="1"/>
    <col min="14332" max="14332" width="39.33203125" style="78" customWidth="1"/>
    <col min="14333" max="14333" width="33.5" style="78" customWidth="1"/>
    <col min="14334" max="14334" width="43.5" style="78" bestFit="1" customWidth="1"/>
    <col min="14335" max="14335" width="46.33203125" style="78" customWidth="1"/>
    <col min="14336" max="14336" width="58" style="78" customWidth="1"/>
    <col min="14337" max="14337" width="42.83203125" style="78" customWidth="1"/>
    <col min="14338" max="14338" width="29.83203125" style="78" customWidth="1"/>
    <col min="14339" max="14339" width="34.5" style="78" customWidth="1"/>
    <col min="14340" max="14348" width="11.5" style="78" hidden="1" customWidth="1"/>
    <col min="14349" max="14586" width="11.5" style="78" hidden="1"/>
    <col min="14587" max="14587" width="41.83203125" style="78" customWidth="1"/>
    <col min="14588" max="14588" width="39.33203125" style="78" customWidth="1"/>
    <col min="14589" max="14589" width="33.5" style="78" customWidth="1"/>
    <col min="14590" max="14590" width="43.5" style="78" bestFit="1" customWidth="1"/>
    <col min="14591" max="14591" width="46.33203125" style="78" customWidth="1"/>
    <col min="14592" max="14592" width="58" style="78" customWidth="1"/>
    <col min="14593" max="14593" width="42.83203125" style="78" customWidth="1"/>
    <col min="14594" max="14594" width="29.83203125" style="78" customWidth="1"/>
    <col min="14595" max="14595" width="34.5" style="78" customWidth="1"/>
    <col min="14596" max="14604" width="11.5" style="78" hidden="1" customWidth="1"/>
    <col min="14605" max="14842" width="11.5" style="78" hidden="1"/>
    <col min="14843" max="14843" width="41.83203125" style="78" customWidth="1"/>
    <col min="14844" max="14844" width="39.33203125" style="78" customWidth="1"/>
    <col min="14845" max="14845" width="33.5" style="78" customWidth="1"/>
    <col min="14846" max="14846" width="43.5" style="78" bestFit="1" customWidth="1"/>
    <col min="14847" max="14847" width="46.33203125" style="78" customWidth="1"/>
    <col min="14848" max="14848" width="58" style="78" customWidth="1"/>
    <col min="14849" max="14849" width="42.83203125" style="78" customWidth="1"/>
    <col min="14850" max="14850" width="29.83203125" style="78" customWidth="1"/>
    <col min="14851" max="14851" width="34.5" style="78" customWidth="1"/>
    <col min="14852" max="14860" width="11.5" style="78" hidden="1" customWidth="1"/>
    <col min="14861" max="15098" width="11.5" style="78" hidden="1"/>
    <col min="15099" max="15099" width="41.83203125" style="78" customWidth="1"/>
    <col min="15100" max="15100" width="39.33203125" style="78" customWidth="1"/>
    <col min="15101" max="15101" width="33.5" style="78" customWidth="1"/>
    <col min="15102" max="15102" width="43.5" style="78" bestFit="1" customWidth="1"/>
    <col min="15103" max="15103" width="46.33203125" style="78" customWidth="1"/>
    <col min="15104" max="15104" width="58" style="78" customWidth="1"/>
    <col min="15105" max="15105" width="42.83203125" style="78" customWidth="1"/>
    <col min="15106" max="15106" width="29.83203125" style="78" customWidth="1"/>
    <col min="15107" max="15107" width="34.5" style="78" customWidth="1"/>
    <col min="15108" max="15116" width="11.5" style="78" hidden="1" customWidth="1"/>
    <col min="15117" max="15354" width="11.5" style="78" hidden="1"/>
    <col min="15355" max="15355" width="41.83203125" style="78" customWidth="1"/>
    <col min="15356" max="15356" width="39.33203125" style="78" customWidth="1"/>
    <col min="15357" max="15357" width="33.5" style="78" customWidth="1"/>
    <col min="15358" max="15358" width="43.5" style="78" bestFit="1" customWidth="1"/>
    <col min="15359" max="15359" width="46.33203125" style="78" customWidth="1"/>
    <col min="15360" max="15360" width="58" style="78" customWidth="1"/>
    <col min="15361" max="15361" width="42.83203125" style="78" customWidth="1"/>
    <col min="15362" max="15362" width="29.83203125" style="78" customWidth="1"/>
    <col min="15363" max="15363" width="34.5" style="78" customWidth="1"/>
    <col min="15364" max="15372" width="11.5" style="78" hidden="1" customWidth="1"/>
    <col min="15373" max="15610" width="11.5" style="78" hidden="1"/>
    <col min="15611" max="15611" width="41.83203125" style="78" customWidth="1"/>
    <col min="15612" max="15612" width="39.33203125" style="78" customWidth="1"/>
    <col min="15613" max="15613" width="33.5" style="78" customWidth="1"/>
    <col min="15614" max="15614" width="43.5" style="78" bestFit="1" customWidth="1"/>
    <col min="15615" max="15615" width="46.33203125" style="78" customWidth="1"/>
    <col min="15616" max="15616" width="58" style="78" customWidth="1"/>
    <col min="15617" max="15617" width="42.83203125" style="78" customWidth="1"/>
    <col min="15618" max="15618" width="29.83203125" style="78" customWidth="1"/>
    <col min="15619" max="15619" width="34.5" style="78" customWidth="1"/>
    <col min="15620" max="15628" width="11.5" style="78" hidden="1" customWidth="1"/>
    <col min="15629" max="15866" width="11.5" style="78" hidden="1"/>
    <col min="15867" max="15867" width="41.83203125" style="78" customWidth="1"/>
    <col min="15868" max="15868" width="39.33203125" style="78" customWidth="1"/>
    <col min="15869" max="15869" width="33.5" style="78" customWidth="1"/>
    <col min="15870" max="15870" width="43.5" style="78" bestFit="1" customWidth="1"/>
    <col min="15871" max="15871" width="46.33203125" style="78" customWidth="1"/>
    <col min="15872" max="15872" width="58" style="78" customWidth="1"/>
    <col min="15873" max="15873" width="42.83203125" style="78" customWidth="1"/>
    <col min="15874" max="15874" width="29.83203125" style="78" customWidth="1"/>
    <col min="15875" max="15875" width="34.5" style="78" customWidth="1"/>
    <col min="15876" max="15884" width="11.5" style="78" hidden="1" customWidth="1"/>
    <col min="15885" max="16122" width="11.5" style="78" hidden="1"/>
    <col min="16123" max="16123" width="41.83203125" style="78" customWidth="1"/>
    <col min="16124" max="16124" width="39.33203125" style="78" customWidth="1"/>
    <col min="16125" max="16125" width="33.5" style="78" customWidth="1"/>
    <col min="16126" max="16126" width="43.5" style="78" bestFit="1" customWidth="1"/>
    <col min="16127" max="16127" width="46.33203125" style="78" customWidth="1"/>
    <col min="16128" max="16128" width="58" style="78" customWidth="1"/>
    <col min="16129" max="16129" width="42.83203125" style="78" customWidth="1"/>
    <col min="16130" max="16130" width="29.83203125" style="78" customWidth="1"/>
    <col min="16131" max="16131" width="34.5" style="78" customWidth="1"/>
    <col min="16132" max="16138" width="0" style="78" hidden="1" customWidth="1"/>
    <col min="16139" max="16140" width="11.5" style="78" hidden="1" customWidth="1"/>
    <col min="16141" max="16384" width="11.5" style="78" hidden="1"/>
  </cols>
  <sheetData>
    <row r="1" spans="1:12" x14ac:dyDescent="0.2">
      <c r="A1" s="116" t="s">
        <v>66</v>
      </c>
      <c r="B1" s="116"/>
      <c r="C1" s="116"/>
      <c r="D1" s="116"/>
      <c r="E1" s="116"/>
      <c r="F1" s="116"/>
      <c r="G1" s="116"/>
      <c r="H1" s="116"/>
      <c r="I1" s="104"/>
      <c r="J1" s="104"/>
      <c r="K1" s="104"/>
      <c r="L1" s="104"/>
    </row>
    <row r="2" spans="1:12" x14ac:dyDescent="0.2">
      <c r="A2" s="116" t="str">
        <f>'[2]1. CAPACIDAD JURÍDICA'!A2:D2</f>
        <v>INVITACIÓN CERRADA No. 02 DE 2021</v>
      </c>
      <c r="B2" s="116"/>
      <c r="C2" s="116"/>
      <c r="D2" s="116"/>
      <c r="E2" s="116"/>
      <c r="F2" s="116"/>
      <c r="G2" s="116"/>
      <c r="H2" s="116"/>
      <c r="I2" s="104"/>
      <c r="J2" s="104"/>
      <c r="K2" s="104"/>
      <c r="L2" s="104"/>
    </row>
    <row r="3" spans="1:12" x14ac:dyDescent="0.2">
      <c r="A3" s="116" t="s">
        <v>90</v>
      </c>
      <c r="B3" s="116"/>
      <c r="C3" s="116"/>
      <c r="D3" s="116"/>
      <c r="E3" s="116"/>
      <c r="F3" s="116"/>
      <c r="G3" s="116"/>
      <c r="H3" s="116"/>
      <c r="I3" s="104"/>
      <c r="J3" s="104"/>
      <c r="K3" s="104"/>
      <c r="L3" s="104"/>
    </row>
    <row r="5" spans="1:12" ht="14" x14ac:dyDescent="0.2">
      <c r="A5" s="2" t="s">
        <v>3</v>
      </c>
      <c r="B5" s="164" t="str">
        <f>+'1. CAPACIDAD JURÍDICA'!B6:D6</f>
        <v>ENERCENIT S.A.S</v>
      </c>
      <c r="C5" s="165"/>
      <c r="D5" s="2" t="s">
        <v>5</v>
      </c>
      <c r="E5" s="62" t="str">
        <f>+'1. CAPACIDAD JURÍDICA'!B7</f>
        <v>900.756.054-7</v>
      </c>
      <c r="F5" s="104"/>
      <c r="G5" s="104"/>
      <c r="H5" s="104"/>
      <c r="I5" s="104"/>
      <c r="J5" s="104"/>
      <c r="K5" s="104"/>
      <c r="L5" s="104"/>
    </row>
    <row r="6" spans="1:12" ht="14" x14ac:dyDescent="0.2">
      <c r="A6" s="2" t="s">
        <v>91</v>
      </c>
      <c r="B6" s="162" t="s">
        <v>92</v>
      </c>
      <c r="C6" s="163"/>
      <c r="D6" s="2" t="s">
        <v>93</v>
      </c>
      <c r="E6" s="49">
        <v>1053803039</v>
      </c>
      <c r="F6" s="104"/>
      <c r="G6" s="104"/>
      <c r="H6" s="104"/>
      <c r="I6" s="104"/>
      <c r="J6" s="104"/>
      <c r="K6" s="104"/>
      <c r="L6" s="104"/>
    </row>
    <row r="7" spans="1:12" ht="56" x14ac:dyDescent="0.2">
      <c r="A7" s="2" t="s">
        <v>94</v>
      </c>
      <c r="B7" s="162" t="s">
        <v>74</v>
      </c>
      <c r="C7" s="163"/>
      <c r="D7" s="2" t="s">
        <v>48</v>
      </c>
      <c r="E7" s="83" t="s">
        <v>95</v>
      </c>
      <c r="F7" s="104"/>
      <c r="G7" s="104"/>
      <c r="H7" s="104"/>
      <c r="I7" s="104"/>
      <c r="J7" s="104"/>
      <c r="K7" s="104"/>
      <c r="L7" s="104"/>
    </row>
    <row r="9" spans="1:12" ht="14.5" customHeight="1" x14ac:dyDescent="0.2">
      <c r="A9" s="105" t="s">
        <v>96</v>
      </c>
      <c r="B9" s="105"/>
      <c r="C9" s="105"/>
      <c r="D9" s="105" t="s">
        <v>97</v>
      </c>
      <c r="E9" s="105" t="s">
        <v>98</v>
      </c>
      <c r="F9" s="105" t="s">
        <v>48</v>
      </c>
      <c r="G9" s="104"/>
      <c r="H9" s="104"/>
      <c r="I9" s="104"/>
      <c r="J9" s="104"/>
      <c r="K9" s="104"/>
      <c r="L9" s="104"/>
    </row>
    <row r="10" spans="1:12" ht="12.25" customHeight="1" x14ac:dyDescent="0.2">
      <c r="A10" s="105"/>
      <c r="B10" s="105"/>
      <c r="C10" s="105"/>
      <c r="D10" s="105"/>
      <c r="E10" s="105"/>
      <c r="F10" s="105"/>
      <c r="G10" s="104"/>
      <c r="H10" s="104"/>
      <c r="I10" s="104"/>
      <c r="J10" s="104"/>
      <c r="K10" s="104"/>
      <c r="L10" s="104"/>
    </row>
    <row r="11" spans="1:12" ht="14" x14ac:dyDescent="0.2">
      <c r="A11" s="50" t="s">
        <v>99</v>
      </c>
      <c r="B11" s="50" t="s">
        <v>100</v>
      </c>
      <c r="C11" s="50" t="s">
        <v>101</v>
      </c>
      <c r="D11" s="105"/>
      <c r="E11" s="105"/>
      <c r="F11" s="105"/>
      <c r="G11" s="104"/>
      <c r="H11" s="104"/>
      <c r="I11" s="104"/>
      <c r="J11" s="104"/>
      <c r="K11" s="104"/>
      <c r="L11" s="104" t="s">
        <v>102</v>
      </c>
    </row>
    <row r="12" spans="1:12" ht="279" customHeight="1" x14ac:dyDescent="0.2">
      <c r="A12" s="51" t="s">
        <v>103</v>
      </c>
      <c r="B12" s="51" t="s">
        <v>104</v>
      </c>
      <c r="C12" s="52"/>
      <c r="D12" s="53" t="s">
        <v>105</v>
      </c>
      <c r="E12" s="84" t="s">
        <v>106</v>
      </c>
      <c r="F12" s="97" t="s">
        <v>107</v>
      </c>
      <c r="G12" s="104"/>
      <c r="H12" s="104"/>
      <c r="I12" s="104"/>
      <c r="J12" s="104"/>
      <c r="K12" s="104"/>
      <c r="L12" s="104" t="s">
        <v>108</v>
      </c>
    </row>
    <row r="13" spans="1:12" x14ac:dyDescent="0.2">
      <c r="A13" s="55"/>
      <c r="B13" s="55"/>
      <c r="C13" s="56"/>
      <c r="D13" s="9"/>
      <c r="E13" s="57"/>
      <c r="F13" s="58"/>
      <c r="G13" s="58"/>
      <c r="H13" s="58"/>
      <c r="I13" s="104"/>
      <c r="J13" s="104"/>
      <c r="K13" s="104"/>
      <c r="L13" s="104" t="s">
        <v>109</v>
      </c>
    </row>
    <row r="14" spans="1:12" ht="13" customHeight="1" x14ac:dyDescent="0.2">
      <c r="A14" s="156" t="s">
        <v>110</v>
      </c>
      <c r="B14" s="166"/>
      <c r="C14" s="159"/>
      <c r="D14" s="152" t="s">
        <v>111</v>
      </c>
      <c r="E14" s="152" t="s">
        <v>48</v>
      </c>
      <c r="F14" s="104"/>
      <c r="G14" s="104"/>
      <c r="H14" s="104"/>
      <c r="I14" s="104"/>
      <c r="J14" s="104"/>
      <c r="K14" s="104"/>
      <c r="L14" s="104" t="s">
        <v>112</v>
      </c>
    </row>
    <row r="15" spans="1:12" ht="13" customHeight="1" x14ac:dyDescent="0.2">
      <c r="A15" s="158"/>
      <c r="B15" s="167"/>
      <c r="C15" s="161"/>
      <c r="D15" s="153"/>
      <c r="E15" s="153"/>
      <c r="F15" s="104"/>
      <c r="G15" s="104"/>
      <c r="H15" s="104"/>
      <c r="I15" s="104"/>
      <c r="J15" s="104"/>
      <c r="K15" s="104"/>
      <c r="L15" s="104" t="s">
        <v>113</v>
      </c>
    </row>
    <row r="16" spans="1:12" ht="13" customHeight="1" x14ac:dyDescent="0.2">
      <c r="A16" s="50" t="s">
        <v>99</v>
      </c>
      <c r="B16" s="50" t="s">
        <v>100</v>
      </c>
      <c r="C16" s="50" t="s">
        <v>101</v>
      </c>
      <c r="D16" s="154"/>
      <c r="E16" s="154"/>
      <c r="F16" s="104"/>
      <c r="G16" s="104"/>
      <c r="H16" s="104"/>
      <c r="I16" s="104"/>
      <c r="J16" s="104"/>
      <c r="K16" s="104"/>
      <c r="L16" s="104" t="s">
        <v>114</v>
      </c>
    </row>
    <row r="17" spans="1:14" ht="143" x14ac:dyDescent="0.15">
      <c r="A17" s="51" t="s">
        <v>115</v>
      </c>
      <c r="B17" s="51" t="s">
        <v>116</v>
      </c>
      <c r="C17" s="52"/>
      <c r="D17" s="52" t="s">
        <v>106</v>
      </c>
      <c r="E17" s="86" t="s">
        <v>117</v>
      </c>
      <c r="F17" s="104"/>
      <c r="G17" s="104"/>
      <c r="H17" s="104"/>
      <c r="I17" s="104"/>
      <c r="J17" s="104"/>
      <c r="K17" s="104"/>
      <c r="L17" s="104" t="s">
        <v>106</v>
      </c>
      <c r="M17" s="104"/>
      <c r="N17" s="104"/>
    </row>
    <row r="18" spans="1:14" ht="13" customHeight="1" x14ac:dyDescent="0.2">
      <c r="A18" s="55"/>
      <c r="B18" s="55"/>
      <c r="C18" s="56"/>
      <c r="D18" s="9"/>
      <c r="E18" s="57"/>
      <c r="F18" s="58"/>
      <c r="G18" s="104"/>
      <c r="H18" s="104"/>
      <c r="I18" s="104"/>
      <c r="J18" s="104"/>
      <c r="K18" s="104"/>
      <c r="L18" s="104"/>
      <c r="M18" s="104"/>
      <c r="N18" s="104"/>
    </row>
    <row r="19" spans="1:14" ht="13" customHeight="1" x14ac:dyDescent="0.2">
      <c r="A19" s="55"/>
      <c r="B19" s="55"/>
      <c r="C19" s="56"/>
      <c r="D19" s="9"/>
      <c r="E19" s="57"/>
      <c r="F19" s="58"/>
      <c r="G19" s="104"/>
      <c r="H19" s="104"/>
      <c r="I19" s="104"/>
      <c r="J19" s="104"/>
      <c r="K19" s="104"/>
      <c r="L19" s="104"/>
      <c r="M19" s="104"/>
      <c r="N19" s="104"/>
    </row>
    <row r="20" spans="1:14" x14ac:dyDescent="0.2">
      <c r="A20" s="55"/>
      <c r="B20" s="55"/>
      <c r="C20" s="56"/>
      <c r="D20" s="9"/>
      <c r="E20" s="57"/>
      <c r="F20" s="58"/>
      <c r="G20" s="104"/>
      <c r="H20" s="81" t="s">
        <v>73</v>
      </c>
      <c r="I20" s="104"/>
      <c r="J20" s="104"/>
      <c r="K20" s="104"/>
      <c r="L20" s="104" t="s">
        <v>118</v>
      </c>
      <c r="M20" s="104"/>
      <c r="N20" s="104"/>
    </row>
    <row r="21" spans="1:14" ht="15.5" customHeight="1" x14ac:dyDescent="0.2">
      <c r="A21" s="104"/>
      <c r="B21" s="104"/>
      <c r="C21" s="104"/>
      <c r="D21" s="104"/>
      <c r="E21" s="104"/>
      <c r="F21" s="104"/>
      <c r="G21" s="104"/>
      <c r="H21" s="104"/>
      <c r="I21" s="104"/>
      <c r="J21" s="104"/>
      <c r="K21" s="104"/>
      <c r="L21" s="104" t="s">
        <v>119</v>
      </c>
      <c r="M21" s="104"/>
      <c r="N21" s="104"/>
    </row>
    <row r="22" spans="1:14" ht="15" customHeight="1" x14ac:dyDescent="0.2">
      <c r="A22" s="146" t="s">
        <v>120</v>
      </c>
      <c r="B22" s="168"/>
      <c r="C22" s="168"/>
      <c r="D22" s="168"/>
      <c r="E22" s="168"/>
      <c r="F22" s="168"/>
      <c r="G22" s="168"/>
      <c r="H22" s="168"/>
      <c r="I22" s="104"/>
      <c r="J22" s="104"/>
      <c r="K22" s="104"/>
      <c r="L22" s="104" t="s">
        <v>121</v>
      </c>
      <c r="M22" s="104"/>
      <c r="N22" s="104"/>
    </row>
    <row r="23" spans="1:14" ht="33" customHeight="1" x14ac:dyDescent="0.2">
      <c r="A23" s="59" t="s">
        <v>122</v>
      </c>
      <c r="B23" s="59" t="s">
        <v>123</v>
      </c>
      <c r="C23" s="59" t="s">
        <v>124</v>
      </c>
      <c r="D23" s="59" t="s">
        <v>125</v>
      </c>
      <c r="E23" s="59" t="s">
        <v>126</v>
      </c>
      <c r="F23" s="169" t="s">
        <v>127</v>
      </c>
      <c r="G23" s="170"/>
      <c r="H23" s="59" t="s">
        <v>48</v>
      </c>
      <c r="I23" s="104"/>
      <c r="J23" s="104"/>
      <c r="K23" s="104"/>
      <c r="L23" s="104" t="s">
        <v>128</v>
      </c>
      <c r="M23" s="104"/>
      <c r="N23" s="104"/>
    </row>
    <row r="24" spans="1:14" ht="319" x14ac:dyDescent="0.2">
      <c r="A24" s="23">
        <v>1</v>
      </c>
      <c r="B24" s="23" t="s">
        <v>129</v>
      </c>
      <c r="C24" s="61" t="s">
        <v>130</v>
      </c>
      <c r="D24" s="87" t="s">
        <v>131</v>
      </c>
      <c r="E24" s="88">
        <v>0</v>
      </c>
      <c r="F24" s="60" t="s">
        <v>106</v>
      </c>
      <c r="G24" s="60" t="s">
        <v>106</v>
      </c>
      <c r="H24" s="89" t="s">
        <v>132</v>
      </c>
      <c r="I24" s="104"/>
      <c r="J24" s="90"/>
      <c r="K24" s="90"/>
      <c r="L24" s="104" t="s">
        <v>106</v>
      </c>
      <c r="M24" s="91"/>
      <c r="N24" s="104"/>
    </row>
    <row r="25" spans="1:14" ht="293" x14ac:dyDescent="0.2">
      <c r="A25" s="23">
        <v>2</v>
      </c>
      <c r="B25" s="23" t="s">
        <v>133</v>
      </c>
      <c r="C25" s="61" t="s">
        <v>134</v>
      </c>
      <c r="D25" s="87" t="s">
        <v>135</v>
      </c>
      <c r="E25" s="88">
        <v>0</v>
      </c>
      <c r="F25" s="60" t="s">
        <v>106</v>
      </c>
      <c r="G25" s="60" t="s">
        <v>106</v>
      </c>
      <c r="H25" s="89" t="s">
        <v>136</v>
      </c>
      <c r="I25" s="104"/>
      <c r="J25" s="90"/>
      <c r="K25" s="90"/>
      <c r="L25" s="91"/>
      <c r="M25" s="104"/>
      <c r="N25" s="104"/>
    </row>
    <row r="26" spans="1:14" ht="293" x14ac:dyDescent="0.2">
      <c r="A26" s="23">
        <v>3</v>
      </c>
      <c r="B26" s="23" t="s">
        <v>137</v>
      </c>
      <c r="C26" s="61" t="s">
        <v>138</v>
      </c>
      <c r="D26" s="87" t="s">
        <v>139</v>
      </c>
      <c r="E26" s="64">
        <v>0</v>
      </c>
      <c r="F26" s="60" t="s">
        <v>106</v>
      </c>
      <c r="G26" s="60" t="s">
        <v>106</v>
      </c>
      <c r="H26" s="89" t="s">
        <v>140</v>
      </c>
      <c r="I26" s="104"/>
      <c r="J26" s="104"/>
      <c r="K26" s="104"/>
      <c r="L26" s="104"/>
      <c r="M26" s="104">
        <f>+M25-N24</f>
        <v>0</v>
      </c>
      <c r="N26" s="104"/>
    </row>
    <row r="27" spans="1:14" ht="293" x14ac:dyDescent="0.2">
      <c r="A27" s="23">
        <v>4</v>
      </c>
      <c r="B27" s="23" t="s">
        <v>141</v>
      </c>
      <c r="C27" s="61" t="s">
        <v>142</v>
      </c>
      <c r="D27" s="87" t="s">
        <v>143</v>
      </c>
      <c r="E27" s="73">
        <v>0</v>
      </c>
      <c r="F27" s="60" t="s">
        <v>106</v>
      </c>
      <c r="G27" s="60" t="s">
        <v>106</v>
      </c>
      <c r="H27" s="89" t="s">
        <v>144</v>
      </c>
      <c r="I27" s="104"/>
      <c r="J27" s="104"/>
      <c r="K27" s="171"/>
      <c r="L27" s="171"/>
      <c r="M27" s="171"/>
      <c r="N27" s="171"/>
    </row>
    <row r="28" spans="1:14" ht="306" x14ac:dyDescent="0.2">
      <c r="A28" s="23">
        <v>5</v>
      </c>
      <c r="B28" s="23" t="s">
        <v>145</v>
      </c>
      <c r="C28" s="61" t="s">
        <v>146</v>
      </c>
      <c r="D28" s="87" t="s">
        <v>147</v>
      </c>
      <c r="E28" s="64">
        <v>0</v>
      </c>
      <c r="F28" s="60" t="s">
        <v>106</v>
      </c>
      <c r="G28" s="60" t="s">
        <v>106</v>
      </c>
      <c r="H28" s="89" t="s">
        <v>148</v>
      </c>
      <c r="I28" s="104"/>
      <c r="J28" s="104"/>
      <c r="K28" s="77"/>
      <c r="L28" s="104"/>
      <c r="M28" s="104"/>
      <c r="N28" s="104"/>
    </row>
    <row r="29" spans="1:14" ht="31" customHeight="1" x14ac:dyDescent="0.2">
      <c r="A29" s="23">
        <v>6</v>
      </c>
      <c r="B29" s="23"/>
      <c r="C29" s="61"/>
      <c r="D29" s="61"/>
      <c r="E29" s="64"/>
      <c r="F29" s="60" t="s">
        <v>106</v>
      </c>
      <c r="G29" s="60" t="s">
        <v>106</v>
      </c>
      <c r="H29" s="61"/>
      <c r="I29" s="104"/>
      <c r="J29" s="104"/>
      <c r="K29" s="77"/>
      <c r="L29" s="104"/>
      <c r="M29" s="104"/>
      <c r="N29" s="104"/>
    </row>
    <row r="30" spans="1:14" ht="31" customHeight="1" x14ac:dyDescent="0.2">
      <c r="A30" s="23">
        <v>7</v>
      </c>
      <c r="B30" s="23"/>
      <c r="C30" s="61"/>
      <c r="D30" s="61"/>
      <c r="E30" s="64"/>
      <c r="F30" s="60" t="s">
        <v>106</v>
      </c>
      <c r="G30" s="60" t="s">
        <v>106</v>
      </c>
      <c r="H30" s="61"/>
      <c r="I30" s="104"/>
      <c r="J30" s="104"/>
      <c r="K30" s="77"/>
      <c r="L30" s="104"/>
      <c r="M30" s="104"/>
      <c r="N30" s="104"/>
    </row>
    <row r="31" spans="1:14" ht="31" customHeight="1" x14ac:dyDescent="0.2">
      <c r="A31" s="23">
        <v>8</v>
      </c>
      <c r="B31" s="23"/>
      <c r="C31" s="61"/>
      <c r="D31" s="61"/>
      <c r="E31" s="64"/>
      <c r="F31" s="60" t="s">
        <v>106</v>
      </c>
      <c r="G31" s="60" t="s">
        <v>106</v>
      </c>
      <c r="H31" s="61"/>
      <c r="I31" s="104"/>
      <c r="J31" s="104"/>
      <c r="K31" s="171"/>
      <c r="L31" s="171"/>
      <c r="M31" s="171"/>
      <c r="N31" s="171"/>
    </row>
    <row r="32" spans="1:14" ht="31" customHeight="1" x14ac:dyDescent="0.2">
      <c r="A32" s="23">
        <v>9</v>
      </c>
      <c r="B32" s="23"/>
      <c r="C32" s="61"/>
      <c r="D32" s="61"/>
      <c r="E32" s="64"/>
      <c r="F32" s="60" t="s">
        <v>106</v>
      </c>
      <c r="G32" s="60" t="s">
        <v>106</v>
      </c>
      <c r="H32" s="61"/>
      <c r="I32" s="104"/>
      <c r="J32" s="104"/>
      <c r="K32" s="104"/>
      <c r="L32" s="104"/>
      <c r="M32" s="104"/>
      <c r="N32" s="104"/>
    </row>
    <row r="33" spans="1:8" ht="31" customHeight="1" x14ac:dyDescent="0.2">
      <c r="A33" s="23">
        <v>10</v>
      </c>
      <c r="B33" s="23"/>
      <c r="C33" s="61"/>
      <c r="D33" s="61"/>
      <c r="E33" s="64"/>
      <c r="F33" s="60" t="s">
        <v>106</v>
      </c>
      <c r="G33" s="60" t="s">
        <v>106</v>
      </c>
      <c r="H33" s="61"/>
    </row>
    <row r="34" spans="1:8" x14ac:dyDescent="0.2">
      <c r="A34" s="104"/>
      <c r="B34" s="104"/>
      <c r="C34" s="104"/>
      <c r="D34" s="104"/>
      <c r="E34" s="104"/>
      <c r="F34" s="11"/>
      <c r="G34" s="74"/>
      <c r="H34" s="63"/>
    </row>
    <row r="35" spans="1:8" ht="28" customHeight="1" x14ac:dyDescent="0.2">
      <c r="A35" s="104"/>
      <c r="B35" s="104"/>
      <c r="C35" s="104"/>
      <c r="D35" s="152" t="s">
        <v>149</v>
      </c>
      <c r="E35" s="92">
        <f>+IF(SUM(E24:E33)&gt;=6,SUM(E24:E33),0)</f>
        <v>0</v>
      </c>
      <c r="F35" s="152" t="s">
        <v>150</v>
      </c>
      <c r="G35" s="93" t="str">
        <f>IF((E35-6)&lt;0,"",E35-6)</f>
        <v/>
      </c>
      <c r="H35" s="104"/>
    </row>
    <row r="36" spans="1:8" ht="28" customHeight="1" x14ac:dyDescent="0.2">
      <c r="A36" s="104"/>
      <c r="B36" s="104"/>
      <c r="C36" s="104"/>
      <c r="D36" s="154"/>
      <c r="E36" s="11" t="str">
        <f>IF(E35&gt;=6,"CUMPLE","NO CUMPLE")</f>
        <v>NO CUMPLE</v>
      </c>
      <c r="F36" s="154"/>
      <c r="G36" s="104"/>
      <c r="H36" s="104"/>
    </row>
  </sheetData>
  <mergeCells count="19">
    <mergeCell ref="A22:H22"/>
    <mergeCell ref="F23:G23"/>
    <mergeCell ref="K27:N27"/>
    <mergeCell ref="K31:N31"/>
    <mergeCell ref="D35:D36"/>
    <mergeCell ref="F35:F36"/>
    <mergeCell ref="A9:C10"/>
    <mergeCell ref="D9:D11"/>
    <mergeCell ref="E9:E11"/>
    <mergeCell ref="F9:F11"/>
    <mergeCell ref="A14:C15"/>
    <mergeCell ref="D14:D16"/>
    <mergeCell ref="E14:E16"/>
    <mergeCell ref="B7:C7"/>
    <mergeCell ref="A1:H1"/>
    <mergeCell ref="A2:H2"/>
    <mergeCell ref="A3:H3"/>
    <mergeCell ref="B5:C5"/>
    <mergeCell ref="B6:C6"/>
  </mergeCells>
  <conditionalFormatting sqref="G35">
    <cfRule type="cellIs" dxfId="3" priority="1" stopIfTrue="1" operator="equal">
      <formula>"CUMPLE"</formula>
    </cfRule>
    <cfRule type="cellIs" dxfId="2" priority="2" stopIfTrue="1" operator="equal">
      <formula>"NO CUMPLE"</formula>
    </cfRule>
  </conditionalFormatting>
  <dataValidations count="4">
    <dataValidation type="list" allowBlank="1" showInputMessage="1" showErrorMessage="1" sqref="G24:G33" xr:uid="{9609A04E-9A87-40C4-BB30-A742F6603C69}">
      <formula1>$L$20:$L$24</formula1>
    </dataValidation>
    <dataValidation type="list" allowBlank="1" showInputMessage="1" showErrorMessage="1" sqref="F24:F33" xr:uid="{287F1E30-3450-44C5-8FC8-F17007A216A6}">
      <formula1>$L$11:$L$17</formula1>
    </dataValidation>
    <dataValidation type="list" allowBlank="1" showInputMessage="1" showErrorMessage="1" sqref="IV24:IW33 WVI983021:WVJ983041 WLM983021:WLN983041 WBQ983021:WBR983041 VRU983021:VRV983041 VHY983021:VHZ983041 UYC983021:UYD983041 UOG983021:UOH983041 UEK983021:UEL983041 TUO983021:TUP983041 TKS983021:TKT983041 TAW983021:TAX983041 SRA983021:SRB983041 SHE983021:SHF983041 RXI983021:RXJ983041 RNM983021:RNN983041 RDQ983021:RDR983041 QTU983021:QTV983041 QJY983021:QJZ983041 QAC983021:QAD983041 PQG983021:PQH983041 PGK983021:PGL983041 OWO983021:OWP983041 OMS983021:OMT983041 OCW983021:OCX983041 NTA983021:NTB983041 NJE983021:NJF983041 MZI983021:MZJ983041 MPM983021:MPN983041 MFQ983021:MFR983041 LVU983021:LVV983041 LLY983021:LLZ983041 LCC983021:LCD983041 KSG983021:KSH983041 KIK983021:KIL983041 JYO983021:JYP983041 JOS983021:JOT983041 JEW983021:JEX983041 IVA983021:IVB983041 ILE983021:ILF983041 IBI983021:IBJ983041 HRM983021:HRN983041 HHQ983021:HHR983041 GXU983021:GXV983041 GNY983021:GNZ983041 GEC983021:GED983041 FUG983021:FUH983041 FKK983021:FKL983041 FAO983021:FAP983041 EQS983021:EQT983041 EGW983021:EGX983041 DXA983021:DXB983041 DNE983021:DNF983041 DDI983021:DDJ983041 CTM983021:CTN983041 CJQ983021:CJR983041 BZU983021:BZV983041 BPY983021:BPZ983041 BGC983021:BGD983041 AWG983021:AWH983041 AMK983021:AML983041 ACO983021:ACP983041 SS983021:ST983041 IW983021:IX983041 G983021:H983041 WVI917485:WVJ917505 WLM917485:WLN917505 WBQ917485:WBR917505 VRU917485:VRV917505 VHY917485:VHZ917505 UYC917485:UYD917505 UOG917485:UOH917505 UEK917485:UEL917505 TUO917485:TUP917505 TKS917485:TKT917505 TAW917485:TAX917505 SRA917485:SRB917505 SHE917485:SHF917505 RXI917485:RXJ917505 RNM917485:RNN917505 RDQ917485:RDR917505 QTU917485:QTV917505 QJY917485:QJZ917505 QAC917485:QAD917505 PQG917485:PQH917505 PGK917485:PGL917505 OWO917485:OWP917505 OMS917485:OMT917505 OCW917485:OCX917505 NTA917485:NTB917505 NJE917485:NJF917505 MZI917485:MZJ917505 MPM917485:MPN917505 MFQ917485:MFR917505 LVU917485:LVV917505 LLY917485:LLZ917505 LCC917485:LCD917505 KSG917485:KSH917505 KIK917485:KIL917505 JYO917485:JYP917505 JOS917485:JOT917505 JEW917485:JEX917505 IVA917485:IVB917505 ILE917485:ILF917505 IBI917485:IBJ917505 HRM917485:HRN917505 HHQ917485:HHR917505 GXU917485:GXV917505 GNY917485:GNZ917505 GEC917485:GED917505 FUG917485:FUH917505 FKK917485:FKL917505 FAO917485:FAP917505 EQS917485:EQT917505 EGW917485:EGX917505 DXA917485:DXB917505 DNE917485:DNF917505 DDI917485:DDJ917505 CTM917485:CTN917505 CJQ917485:CJR917505 BZU917485:BZV917505 BPY917485:BPZ917505 BGC917485:BGD917505 AWG917485:AWH917505 AMK917485:AML917505 ACO917485:ACP917505 SS917485:ST917505 IW917485:IX917505 G917485:H917505 WVI851949:WVJ851969 WLM851949:WLN851969 WBQ851949:WBR851969 VRU851949:VRV851969 VHY851949:VHZ851969 UYC851949:UYD851969 UOG851949:UOH851969 UEK851949:UEL851969 TUO851949:TUP851969 TKS851949:TKT851969 TAW851949:TAX851969 SRA851949:SRB851969 SHE851949:SHF851969 RXI851949:RXJ851969 RNM851949:RNN851969 RDQ851949:RDR851969 QTU851949:QTV851969 QJY851949:QJZ851969 QAC851949:QAD851969 PQG851949:PQH851969 PGK851949:PGL851969 OWO851949:OWP851969 OMS851949:OMT851969 OCW851949:OCX851969 NTA851949:NTB851969 NJE851949:NJF851969 MZI851949:MZJ851969 MPM851949:MPN851969 MFQ851949:MFR851969 LVU851949:LVV851969 LLY851949:LLZ851969 LCC851949:LCD851969 KSG851949:KSH851969 KIK851949:KIL851969 JYO851949:JYP851969 JOS851949:JOT851969 JEW851949:JEX851969 IVA851949:IVB851969 ILE851949:ILF851969 IBI851949:IBJ851969 HRM851949:HRN851969 HHQ851949:HHR851969 GXU851949:GXV851969 GNY851949:GNZ851969 GEC851949:GED851969 FUG851949:FUH851969 FKK851949:FKL851969 FAO851949:FAP851969 EQS851949:EQT851969 EGW851949:EGX851969 DXA851949:DXB851969 DNE851949:DNF851969 DDI851949:DDJ851969 CTM851949:CTN851969 CJQ851949:CJR851969 BZU851949:BZV851969 BPY851949:BPZ851969 BGC851949:BGD851969 AWG851949:AWH851969 AMK851949:AML851969 ACO851949:ACP851969 SS851949:ST851969 IW851949:IX851969 G851949:H851969 WVI786413:WVJ786433 WLM786413:WLN786433 WBQ786413:WBR786433 VRU786413:VRV786433 VHY786413:VHZ786433 UYC786413:UYD786433 UOG786413:UOH786433 UEK786413:UEL786433 TUO786413:TUP786433 TKS786413:TKT786433 TAW786413:TAX786433 SRA786413:SRB786433 SHE786413:SHF786433 RXI786413:RXJ786433 RNM786413:RNN786433 RDQ786413:RDR786433 QTU786413:QTV786433 QJY786413:QJZ786433 QAC786413:QAD786433 PQG786413:PQH786433 PGK786413:PGL786433 OWO786413:OWP786433 OMS786413:OMT786433 OCW786413:OCX786433 NTA786413:NTB786433 NJE786413:NJF786433 MZI786413:MZJ786433 MPM786413:MPN786433 MFQ786413:MFR786433 LVU786413:LVV786433 LLY786413:LLZ786433 LCC786413:LCD786433 KSG786413:KSH786433 KIK786413:KIL786433 JYO786413:JYP786433 JOS786413:JOT786433 JEW786413:JEX786433 IVA786413:IVB786433 ILE786413:ILF786433 IBI786413:IBJ786433 HRM786413:HRN786433 HHQ786413:HHR786433 GXU786413:GXV786433 GNY786413:GNZ786433 GEC786413:GED786433 FUG786413:FUH786433 FKK786413:FKL786433 FAO786413:FAP786433 EQS786413:EQT786433 EGW786413:EGX786433 DXA786413:DXB786433 DNE786413:DNF786433 DDI786413:DDJ786433 CTM786413:CTN786433 CJQ786413:CJR786433 BZU786413:BZV786433 BPY786413:BPZ786433 BGC786413:BGD786433 AWG786413:AWH786433 AMK786413:AML786433 ACO786413:ACP786433 SS786413:ST786433 IW786413:IX786433 G786413:H786433 WVI720877:WVJ720897 WLM720877:WLN720897 WBQ720877:WBR720897 VRU720877:VRV720897 VHY720877:VHZ720897 UYC720877:UYD720897 UOG720877:UOH720897 UEK720877:UEL720897 TUO720877:TUP720897 TKS720877:TKT720897 TAW720877:TAX720897 SRA720877:SRB720897 SHE720877:SHF720897 RXI720877:RXJ720897 RNM720877:RNN720897 RDQ720877:RDR720897 QTU720877:QTV720897 QJY720877:QJZ720897 QAC720877:QAD720897 PQG720877:PQH720897 PGK720877:PGL720897 OWO720877:OWP720897 OMS720877:OMT720897 OCW720877:OCX720897 NTA720877:NTB720897 NJE720877:NJF720897 MZI720877:MZJ720897 MPM720877:MPN720897 MFQ720877:MFR720897 LVU720877:LVV720897 LLY720877:LLZ720897 LCC720877:LCD720897 KSG720877:KSH720897 KIK720877:KIL720897 JYO720877:JYP720897 JOS720877:JOT720897 JEW720877:JEX720897 IVA720877:IVB720897 ILE720877:ILF720897 IBI720877:IBJ720897 HRM720877:HRN720897 HHQ720877:HHR720897 GXU720877:GXV720897 GNY720877:GNZ720897 GEC720877:GED720897 FUG720877:FUH720897 FKK720877:FKL720897 FAO720877:FAP720897 EQS720877:EQT720897 EGW720877:EGX720897 DXA720877:DXB720897 DNE720877:DNF720897 DDI720877:DDJ720897 CTM720877:CTN720897 CJQ720877:CJR720897 BZU720877:BZV720897 BPY720877:BPZ720897 BGC720877:BGD720897 AWG720877:AWH720897 AMK720877:AML720897 ACO720877:ACP720897 SS720877:ST720897 IW720877:IX720897 G720877:H720897 WVI655341:WVJ655361 WLM655341:WLN655361 WBQ655341:WBR655361 VRU655341:VRV655361 VHY655341:VHZ655361 UYC655341:UYD655361 UOG655341:UOH655361 UEK655341:UEL655361 TUO655341:TUP655361 TKS655341:TKT655361 TAW655341:TAX655361 SRA655341:SRB655361 SHE655341:SHF655361 RXI655341:RXJ655361 RNM655341:RNN655361 RDQ655341:RDR655361 QTU655341:QTV655361 QJY655341:QJZ655361 QAC655341:QAD655361 PQG655341:PQH655361 PGK655341:PGL655361 OWO655341:OWP655361 OMS655341:OMT655361 OCW655341:OCX655361 NTA655341:NTB655361 NJE655341:NJF655361 MZI655341:MZJ655361 MPM655341:MPN655361 MFQ655341:MFR655361 LVU655341:LVV655361 LLY655341:LLZ655361 LCC655341:LCD655361 KSG655341:KSH655361 KIK655341:KIL655361 JYO655341:JYP655361 JOS655341:JOT655361 JEW655341:JEX655361 IVA655341:IVB655361 ILE655341:ILF655361 IBI655341:IBJ655361 HRM655341:HRN655361 HHQ655341:HHR655361 GXU655341:GXV655361 GNY655341:GNZ655361 GEC655341:GED655361 FUG655341:FUH655361 FKK655341:FKL655361 FAO655341:FAP655361 EQS655341:EQT655361 EGW655341:EGX655361 DXA655341:DXB655361 DNE655341:DNF655361 DDI655341:DDJ655361 CTM655341:CTN655361 CJQ655341:CJR655361 BZU655341:BZV655361 BPY655341:BPZ655361 BGC655341:BGD655361 AWG655341:AWH655361 AMK655341:AML655361 ACO655341:ACP655361 SS655341:ST655361 IW655341:IX655361 G655341:H655361 WVI589805:WVJ589825 WLM589805:WLN589825 WBQ589805:WBR589825 VRU589805:VRV589825 VHY589805:VHZ589825 UYC589805:UYD589825 UOG589805:UOH589825 UEK589805:UEL589825 TUO589805:TUP589825 TKS589805:TKT589825 TAW589805:TAX589825 SRA589805:SRB589825 SHE589805:SHF589825 RXI589805:RXJ589825 RNM589805:RNN589825 RDQ589805:RDR589825 QTU589805:QTV589825 QJY589805:QJZ589825 QAC589805:QAD589825 PQG589805:PQH589825 PGK589805:PGL589825 OWO589805:OWP589825 OMS589805:OMT589825 OCW589805:OCX589825 NTA589805:NTB589825 NJE589805:NJF589825 MZI589805:MZJ589825 MPM589805:MPN589825 MFQ589805:MFR589825 LVU589805:LVV589825 LLY589805:LLZ589825 LCC589805:LCD589825 KSG589805:KSH589825 KIK589805:KIL589825 JYO589805:JYP589825 JOS589805:JOT589825 JEW589805:JEX589825 IVA589805:IVB589825 ILE589805:ILF589825 IBI589805:IBJ589825 HRM589805:HRN589825 HHQ589805:HHR589825 GXU589805:GXV589825 GNY589805:GNZ589825 GEC589805:GED589825 FUG589805:FUH589825 FKK589805:FKL589825 FAO589805:FAP589825 EQS589805:EQT589825 EGW589805:EGX589825 DXA589805:DXB589825 DNE589805:DNF589825 DDI589805:DDJ589825 CTM589805:CTN589825 CJQ589805:CJR589825 BZU589805:BZV589825 BPY589805:BPZ589825 BGC589805:BGD589825 AWG589805:AWH589825 AMK589805:AML589825 ACO589805:ACP589825 SS589805:ST589825 IW589805:IX589825 G589805:H589825 WVI524269:WVJ524289 WLM524269:WLN524289 WBQ524269:WBR524289 VRU524269:VRV524289 VHY524269:VHZ524289 UYC524269:UYD524289 UOG524269:UOH524289 UEK524269:UEL524289 TUO524269:TUP524289 TKS524269:TKT524289 TAW524269:TAX524289 SRA524269:SRB524289 SHE524269:SHF524289 RXI524269:RXJ524289 RNM524269:RNN524289 RDQ524269:RDR524289 QTU524269:QTV524289 QJY524269:QJZ524289 QAC524269:QAD524289 PQG524269:PQH524289 PGK524269:PGL524289 OWO524269:OWP524289 OMS524269:OMT524289 OCW524269:OCX524289 NTA524269:NTB524289 NJE524269:NJF524289 MZI524269:MZJ524289 MPM524269:MPN524289 MFQ524269:MFR524289 LVU524269:LVV524289 LLY524269:LLZ524289 LCC524269:LCD524289 KSG524269:KSH524289 KIK524269:KIL524289 JYO524269:JYP524289 JOS524269:JOT524289 JEW524269:JEX524289 IVA524269:IVB524289 ILE524269:ILF524289 IBI524269:IBJ524289 HRM524269:HRN524289 HHQ524269:HHR524289 GXU524269:GXV524289 GNY524269:GNZ524289 GEC524269:GED524289 FUG524269:FUH524289 FKK524269:FKL524289 FAO524269:FAP524289 EQS524269:EQT524289 EGW524269:EGX524289 DXA524269:DXB524289 DNE524269:DNF524289 DDI524269:DDJ524289 CTM524269:CTN524289 CJQ524269:CJR524289 BZU524269:BZV524289 BPY524269:BPZ524289 BGC524269:BGD524289 AWG524269:AWH524289 AMK524269:AML524289 ACO524269:ACP524289 SS524269:ST524289 IW524269:IX524289 G524269:H524289 WVI458733:WVJ458753 WLM458733:WLN458753 WBQ458733:WBR458753 VRU458733:VRV458753 VHY458733:VHZ458753 UYC458733:UYD458753 UOG458733:UOH458753 UEK458733:UEL458753 TUO458733:TUP458753 TKS458733:TKT458753 TAW458733:TAX458753 SRA458733:SRB458753 SHE458733:SHF458753 RXI458733:RXJ458753 RNM458733:RNN458753 RDQ458733:RDR458753 QTU458733:QTV458753 QJY458733:QJZ458753 QAC458733:QAD458753 PQG458733:PQH458753 PGK458733:PGL458753 OWO458733:OWP458753 OMS458733:OMT458753 OCW458733:OCX458753 NTA458733:NTB458753 NJE458733:NJF458753 MZI458733:MZJ458753 MPM458733:MPN458753 MFQ458733:MFR458753 LVU458733:LVV458753 LLY458733:LLZ458753 LCC458733:LCD458753 KSG458733:KSH458753 KIK458733:KIL458753 JYO458733:JYP458753 JOS458733:JOT458753 JEW458733:JEX458753 IVA458733:IVB458753 ILE458733:ILF458753 IBI458733:IBJ458753 HRM458733:HRN458753 HHQ458733:HHR458753 GXU458733:GXV458753 GNY458733:GNZ458753 GEC458733:GED458753 FUG458733:FUH458753 FKK458733:FKL458753 FAO458733:FAP458753 EQS458733:EQT458753 EGW458733:EGX458753 DXA458733:DXB458753 DNE458733:DNF458753 DDI458733:DDJ458753 CTM458733:CTN458753 CJQ458733:CJR458753 BZU458733:BZV458753 BPY458733:BPZ458753 BGC458733:BGD458753 AWG458733:AWH458753 AMK458733:AML458753 ACO458733:ACP458753 SS458733:ST458753 IW458733:IX458753 G458733:H458753 WVI393197:WVJ393217 WLM393197:WLN393217 WBQ393197:WBR393217 VRU393197:VRV393217 VHY393197:VHZ393217 UYC393197:UYD393217 UOG393197:UOH393217 UEK393197:UEL393217 TUO393197:TUP393217 TKS393197:TKT393217 TAW393197:TAX393217 SRA393197:SRB393217 SHE393197:SHF393217 RXI393197:RXJ393217 RNM393197:RNN393217 RDQ393197:RDR393217 QTU393197:QTV393217 QJY393197:QJZ393217 QAC393197:QAD393217 PQG393197:PQH393217 PGK393197:PGL393217 OWO393197:OWP393217 OMS393197:OMT393217 OCW393197:OCX393217 NTA393197:NTB393217 NJE393197:NJF393217 MZI393197:MZJ393217 MPM393197:MPN393217 MFQ393197:MFR393217 LVU393197:LVV393217 LLY393197:LLZ393217 LCC393197:LCD393217 KSG393197:KSH393217 KIK393197:KIL393217 JYO393197:JYP393217 JOS393197:JOT393217 JEW393197:JEX393217 IVA393197:IVB393217 ILE393197:ILF393217 IBI393197:IBJ393217 HRM393197:HRN393217 HHQ393197:HHR393217 GXU393197:GXV393217 GNY393197:GNZ393217 GEC393197:GED393217 FUG393197:FUH393217 FKK393197:FKL393217 FAO393197:FAP393217 EQS393197:EQT393217 EGW393197:EGX393217 DXA393197:DXB393217 DNE393197:DNF393217 DDI393197:DDJ393217 CTM393197:CTN393217 CJQ393197:CJR393217 BZU393197:BZV393217 BPY393197:BPZ393217 BGC393197:BGD393217 AWG393197:AWH393217 AMK393197:AML393217 ACO393197:ACP393217 SS393197:ST393217 IW393197:IX393217 G393197:H393217 WVI327661:WVJ327681 WLM327661:WLN327681 WBQ327661:WBR327681 VRU327661:VRV327681 VHY327661:VHZ327681 UYC327661:UYD327681 UOG327661:UOH327681 UEK327661:UEL327681 TUO327661:TUP327681 TKS327661:TKT327681 TAW327661:TAX327681 SRA327661:SRB327681 SHE327661:SHF327681 RXI327661:RXJ327681 RNM327661:RNN327681 RDQ327661:RDR327681 QTU327661:QTV327681 QJY327661:QJZ327681 QAC327661:QAD327681 PQG327661:PQH327681 PGK327661:PGL327681 OWO327661:OWP327681 OMS327661:OMT327681 OCW327661:OCX327681 NTA327661:NTB327681 NJE327661:NJF327681 MZI327661:MZJ327681 MPM327661:MPN327681 MFQ327661:MFR327681 LVU327661:LVV327681 LLY327661:LLZ327681 LCC327661:LCD327681 KSG327661:KSH327681 KIK327661:KIL327681 JYO327661:JYP327681 JOS327661:JOT327681 JEW327661:JEX327681 IVA327661:IVB327681 ILE327661:ILF327681 IBI327661:IBJ327681 HRM327661:HRN327681 HHQ327661:HHR327681 GXU327661:GXV327681 GNY327661:GNZ327681 GEC327661:GED327681 FUG327661:FUH327681 FKK327661:FKL327681 FAO327661:FAP327681 EQS327661:EQT327681 EGW327661:EGX327681 DXA327661:DXB327681 DNE327661:DNF327681 DDI327661:DDJ327681 CTM327661:CTN327681 CJQ327661:CJR327681 BZU327661:BZV327681 BPY327661:BPZ327681 BGC327661:BGD327681 AWG327661:AWH327681 AMK327661:AML327681 ACO327661:ACP327681 SS327661:ST327681 IW327661:IX327681 G327661:H327681 WVI262125:WVJ262145 WLM262125:WLN262145 WBQ262125:WBR262145 VRU262125:VRV262145 VHY262125:VHZ262145 UYC262125:UYD262145 UOG262125:UOH262145 UEK262125:UEL262145 TUO262125:TUP262145 TKS262125:TKT262145 TAW262125:TAX262145 SRA262125:SRB262145 SHE262125:SHF262145 RXI262125:RXJ262145 RNM262125:RNN262145 RDQ262125:RDR262145 QTU262125:QTV262145 QJY262125:QJZ262145 QAC262125:QAD262145 PQG262125:PQH262145 PGK262125:PGL262145 OWO262125:OWP262145 OMS262125:OMT262145 OCW262125:OCX262145 NTA262125:NTB262145 NJE262125:NJF262145 MZI262125:MZJ262145 MPM262125:MPN262145 MFQ262125:MFR262145 LVU262125:LVV262145 LLY262125:LLZ262145 LCC262125:LCD262145 KSG262125:KSH262145 KIK262125:KIL262145 JYO262125:JYP262145 JOS262125:JOT262145 JEW262125:JEX262145 IVA262125:IVB262145 ILE262125:ILF262145 IBI262125:IBJ262145 HRM262125:HRN262145 HHQ262125:HHR262145 GXU262125:GXV262145 GNY262125:GNZ262145 GEC262125:GED262145 FUG262125:FUH262145 FKK262125:FKL262145 FAO262125:FAP262145 EQS262125:EQT262145 EGW262125:EGX262145 DXA262125:DXB262145 DNE262125:DNF262145 DDI262125:DDJ262145 CTM262125:CTN262145 CJQ262125:CJR262145 BZU262125:BZV262145 BPY262125:BPZ262145 BGC262125:BGD262145 AWG262125:AWH262145 AMK262125:AML262145 ACO262125:ACP262145 SS262125:ST262145 IW262125:IX262145 G262125:H262145 WVI196589:WVJ196609 WLM196589:WLN196609 WBQ196589:WBR196609 VRU196589:VRV196609 VHY196589:VHZ196609 UYC196589:UYD196609 UOG196589:UOH196609 UEK196589:UEL196609 TUO196589:TUP196609 TKS196589:TKT196609 TAW196589:TAX196609 SRA196589:SRB196609 SHE196589:SHF196609 RXI196589:RXJ196609 RNM196589:RNN196609 RDQ196589:RDR196609 QTU196589:QTV196609 QJY196589:QJZ196609 QAC196589:QAD196609 PQG196589:PQH196609 PGK196589:PGL196609 OWO196589:OWP196609 OMS196589:OMT196609 OCW196589:OCX196609 NTA196589:NTB196609 NJE196589:NJF196609 MZI196589:MZJ196609 MPM196589:MPN196609 MFQ196589:MFR196609 LVU196589:LVV196609 LLY196589:LLZ196609 LCC196589:LCD196609 KSG196589:KSH196609 KIK196589:KIL196609 JYO196589:JYP196609 JOS196589:JOT196609 JEW196589:JEX196609 IVA196589:IVB196609 ILE196589:ILF196609 IBI196589:IBJ196609 HRM196589:HRN196609 HHQ196589:HHR196609 GXU196589:GXV196609 GNY196589:GNZ196609 GEC196589:GED196609 FUG196589:FUH196609 FKK196589:FKL196609 FAO196589:FAP196609 EQS196589:EQT196609 EGW196589:EGX196609 DXA196589:DXB196609 DNE196589:DNF196609 DDI196589:DDJ196609 CTM196589:CTN196609 CJQ196589:CJR196609 BZU196589:BZV196609 BPY196589:BPZ196609 BGC196589:BGD196609 AWG196589:AWH196609 AMK196589:AML196609 ACO196589:ACP196609 SS196589:ST196609 IW196589:IX196609 G196589:H196609 WVI131053:WVJ131073 WLM131053:WLN131073 WBQ131053:WBR131073 VRU131053:VRV131073 VHY131053:VHZ131073 UYC131053:UYD131073 UOG131053:UOH131073 UEK131053:UEL131073 TUO131053:TUP131073 TKS131053:TKT131073 TAW131053:TAX131073 SRA131053:SRB131073 SHE131053:SHF131073 RXI131053:RXJ131073 RNM131053:RNN131073 RDQ131053:RDR131073 QTU131053:QTV131073 QJY131053:QJZ131073 QAC131053:QAD131073 PQG131053:PQH131073 PGK131053:PGL131073 OWO131053:OWP131073 OMS131053:OMT131073 OCW131053:OCX131073 NTA131053:NTB131073 NJE131053:NJF131073 MZI131053:MZJ131073 MPM131053:MPN131073 MFQ131053:MFR131073 LVU131053:LVV131073 LLY131053:LLZ131073 LCC131053:LCD131073 KSG131053:KSH131073 KIK131053:KIL131073 JYO131053:JYP131073 JOS131053:JOT131073 JEW131053:JEX131073 IVA131053:IVB131073 ILE131053:ILF131073 IBI131053:IBJ131073 HRM131053:HRN131073 HHQ131053:HHR131073 GXU131053:GXV131073 GNY131053:GNZ131073 GEC131053:GED131073 FUG131053:FUH131073 FKK131053:FKL131073 FAO131053:FAP131073 EQS131053:EQT131073 EGW131053:EGX131073 DXA131053:DXB131073 DNE131053:DNF131073 DDI131053:DDJ131073 CTM131053:CTN131073 CJQ131053:CJR131073 BZU131053:BZV131073 BPY131053:BPZ131073 BGC131053:BGD131073 AWG131053:AWH131073 AMK131053:AML131073 ACO131053:ACP131073 SS131053:ST131073 IW131053:IX131073 G131053:H131073 WVI65517:WVJ65537 WLM65517:WLN65537 WBQ65517:WBR65537 VRU65517:VRV65537 VHY65517:VHZ65537 UYC65517:UYD65537 UOG65517:UOH65537 UEK65517:UEL65537 TUO65517:TUP65537 TKS65517:TKT65537 TAW65517:TAX65537 SRA65517:SRB65537 SHE65517:SHF65537 RXI65517:RXJ65537 RNM65517:RNN65537 RDQ65517:RDR65537 QTU65517:QTV65537 QJY65517:QJZ65537 QAC65517:QAD65537 PQG65517:PQH65537 PGK65517:PGL65537 OWO65517:OWP65537 OMS65517:OMT65537 OCW65517:OCX65537 NTA65517:NTB65537 NJE65517:NJF65537 MZI65517:MZJ65537 MPM65517:MPN65537 MFQ65517:MFR65537 LVU65517:LVV65537 LLY65517:LLZ65537 LCC65517:LCD65537 KSG65517:KSH65537 KIK65517:KIL65537 JYO65517:JYP65537 JOS65517:JOT65537 JEW65517:JEX65537 IVA65517:IVB65537 ILE65517:ILF65537 IBI65517:IBJ65537 HRM65517:HRN65537 HHQ65517:HHR65537 GXU65517:GXV65537 GNY65517:GNZ65537 GEC65517:GED65537 FUG65517:FUH65537 FKK65517:FKL65537 FAO65517:FAP65537 EQS65517:EQT65537 EGW65517:EGX65537 DXA65517:DXB65537 DNE65517:DNF65537 DDI65517:DDJ65537 CTM65517:CTN65537 CJQ65517:CJR65537 BZU65517:BZV65537 BPY65517:BPZ65537 BGC65517:BGD65537 AWG65517:AWH65537 AMK65517:AML65537 ACO65517:ACP65537 SS65517:ST65537 IW65517:IX65537 G65517:H65537 WVH24:WVI33 WLL24:WLM33 WBP24:WBQ33 VRT24:VRU33 VHX24:VHY33 UYB24:UYC33 UOF24:UOG33 UEJ24:UEK33 TUN24:TUO33 TKR24:TKS33 TAV24:TAW33 SQZ24:SRA33 SHD24:SHE33 RXH24:RXI33 RNL24:RNM33 RDP24:RDQ33 QTT24:QTU33 QJX24:QJY33 QAB24:QAC33 PQF24:PQG33 PGJ24:PGK33 OWN24:OWO33 OMR24:OMS33 OCV24:OCW33 NSZ24:NTA33 NJD24:NJE33 MZH24:MZI33 MPL24:MPM33 MFP24:MFQ33 LVT24:LVU33 LLX24:LLY33 LCB24:LCC33 KSF24:KSG33 KIJ24:KIK33 JYN24:JYO33 JOR24:JOS33 JEV24:JEW33 IUZ24:IVA33 ILD24:ILE33 IBH24:IBI33 HRL24:HRM33 HHP24:HHQ33 GXT24:GXU33 GNX24:GNY33 GEB24:GEC33 FUF24:FUG33 FKJ24:FKK33 FAN24:FAO33 EQR24:EQS33 EGV24:EGW33 DWZ24:DXA33 DND24:DNE33 DDH24:DDI33 CTL24:CTM33 CJP24:CJQ33 BZT24:BZU33 BPX24:BPY33 BGB24:BGC33 AWF24:AWG33 AMJ24:AMK33 ACN24:ACO33 SR24:SS33 IR7:IS7 WVD983004:WVE983004 WLH983004:WLI983004 WBL983004:WBM983004 VRP983004:VRQ983004 VHT983004:VHU983004 UXX983004:UXY983004 UOB983004:UOC983004 UEF983004:UEG983004 TUJ983004:TUK983004 TKN983004:TKO983004 TAR983004:TAS983004 SQV983004:SQW983004 SGZ983004:SHA983004 RXD983004:RXE983004 RNH983004:RNI983004 RDL983004:RDM983004 QTP983004:QTQ983004 QJT983004:QJU983004 PZX983004:PZY983004 PQB983004:PQC983004 PGF983004:PGG983004 OWJ983004:OWK983004 OMN983004:OMO983004 OCR983004:OCS983004 NSV983004:NSW983004 NIZ983004:NJA983004 MZD983004:MZE983004 MPH983004:MPI983004 MFL983004:MFM983004 LVP983004:LVQ983004 LLT983004:LLU983004 LBX983004:LBY983004 KSB983004:KSC983004 KIF983004:KIG983004 JYJ983004:JYK983004 JON983004:JOO983004 JER983004:JES983004 IUV983004:IUW983004 IKZ983004:ILA983004 IBD983004:IBE983004 HRH983004:HRI983004 HHL983004:HHM983004 GXP983004:GXQ983004 GNT983004:GNU983004 GDX983004:GDY983004 FUB983004:FUC983004 FKF983004:FKG983004 FAJ983004:FAK983004 EQN983004:EQO983004 EGR983004:EGS983004 DWV983004:DWW983004 DMZ983004:DNA983004 DDD983004:DDE983004 CTH983004:CTI983004 CJL983004:CJM983004 BZP983004:BZQ983004 BPT983004:BPU983004 BFX983004:BFY983004 AWB983004:AWC983004 AMF983004:AMG983004 ACJ983004:ACK983004 SN983004:SO983004 IR983004:IS983004 B983004:C983004 WVD917468:WVE917468 WLH917468:WLI917468 WBL917468:WBM917468 VRP917468:VRQ917468 VHT917468:VHU917468 UXX917468:UXY917468 UOB917468:UOC917468 UEF917468:UEG917468 TUJ917468:TUK917468 TKN917468:TKO917468 TAR917468:TAS917468 SQV917468:SQW917468 SGZ917468:SHA917468 RXD917468:RXE917468 RNH917468:RNI917468 RDL917468:RDM917468 QTP917468:QTQ917468 QJT917468:QJU917468 PZX917468:PZY917468 PQB917468:PQC917468 PGF917468:PGG917468 OWJ917468:OWK917468 OMN917468:OMO917468 OCR917468:OCS917468 NSV917468:NSW917468 NIZ917468:NJA917468 MZD917468:MZE917468 MPH917468:MPI917468 MFL917468:MFM917468 LVP917468:LVQ917468 LLT917468:LLU917468 LBX917468:LBY917468 KSB917468:KSC917468 KIF917468:KIG917468 JYJ917468:JYK917468 JON917468:JOO917468 JER917468:JES917468 IUV917468:IUW917468 IKZ917468:ILA917468 IBD917468:IBE917468 HRH917468:HRI917468 HHL917468:HHM917468 GXP917468:GXQ917468 GNT917468:GNU917468 GDX917468:GDY917468 FUB917468:FUC917468 FKF917468:FKG917468 FAJ917468:FAK917468 EQN917468:EQO917468 EGR917468:EGS917468 DWV917468:DWW917468 DMZ917468:DNA917468 DDD917468:DDE917468 CTH917468:CTI917468 CJL917468:CJM917468 BZP917468:BZQ917468 BPT917468:BPU917468 BFX917468:BFY917468 AWB917468:AWC917468 AMF917468:AMG917468 ACJ917468:ACK917468 SN917468:SO917468 IR917468:IS917468 B917468:C917468 WVD851932:WVE851932 WLH851932:WLI851932 WBL851932:WBM851932 VRP851932:VRQ851932 VHT851932:VHU851932 UXX851932:UXY851932 UOB851932:UOC851932 UEF851932:UEG851932 TUJ851932:TUK851932 TKN851932:TKO851932 TAR851932:TAS851932 SQV851932:SQW851932 SGZ851932:SHA851932 RXD851932:RXE851932 RNH851932:RNI851932 RDL851932:RDM851932 QTP851932:QTQ851932 QJT851932:QJU851932 PZX851932:PZY851932 PQB851932:PQC851932 PGF851932:PGG851932 OWJ851932:OWK851932 OMN851932:OMO851932 OCR851932:OCS851932 NSV851932:NSW851932 NIZ851932:NJA851932 MZD851932:MZE851932 MPH851932:MPI851932 MFL851932:MFM851932 LVP851932:LVQ851932 LLT851932:LLU851932 LBX851932:LBY851932 KSB851932:KSC851932 KIF851932:KIG851932 JYJ851932:JYK851932 JON851932:JOO851932 JER851932:JES851932 IUV851932:IUW851932 IKZ851932:ILA851932 IBD851932:IBE851932 HRH851932:HRI851932 HHL851932:HHM851932 GXP851932:GXQ851932 GNT851932:GNU851932 GDX851932:GDY851932 FUB851932:FUC851932 FKF851932:FKG851932 FAJ851932:FAK851932 EQN851932:EQO851932 EGR851932:EGS851932 DWV851932:DWW851932 DMZ851932:DNA851932 DDD851932:DDE851932 CTH851932:CTI851932 CJL851932:CJM851932 BZP851932:BZQ851932 BPT851932:BPU851932 BFX851932:BFY851932 AWB851932:AWC851932 AMF851932:AMG851932 ACJ851932:ACK851932 SN851932:SO851932 IR851932:IS851932 B851932:C851932 WVD786396:WVE786396 WLH786396:WLI786396 WBL786396:WBM786396 VRP786396:VRQ786396 VHT786396:VHU786396 UXX786396:UXY786396 UOB786396:UOC786396 UEF786396:UEG786396 TUJ786396:TUK786396 TKN786396:TKO786396 TAR786396:TAS786396 SQV786396:SQW786396 SGZ786396:SHA786396 RXD786396:RXE786396 RNH786396:RNI786396 RDL786396:RDM786396 QTP786396:QTQ786396 QJT786396:QJU786396 PZX786396:PZY786396 PQB786396:PQC786396 PGF786396:PGG786396 OWJ786396:OWK786396 OMN786396:OMO786396 OCR786396:OCS786396 NSV786396:NSW786396 NIZ786396:NJA786396 MZD786396:MZE786396 MPH786396:MPI786396 MFL786396:MFM786396 LVP786396:LVQ786396 LLT786396:LLU786396 LBX786396:LBY786396 KSB786396:KSC786396 KIF786396:KIG786396 JYJ786396:JYK786396 JON786396:JOO786396 JER786396:JES786396 IUV786396:IUW786396 IKZ786396:ILA786396 IBD786396:IBE786396 HRH786396:HRI786396 HHL786396:HHM786396 GXP786396:GXQ786396 GNT786396:GNU786396 GDX786396:GDY786396 FUB786396:FUC786396 FKF786396:FKG786396 FAJ786396:FAK786396 EQN786396:EQO786396 EGR786396:EGS786396 DWV786396:DWW786396 DMZ786396:DNA786396 DDD786396:DDE786396 CTH786396:CTI786396 CJL786396:CJM786396 BZP786396:BZQ786396 BPT786396:BPU786396 BFX786396:BFY786396 AWB786396:AWC786396 AMF786396:AMG786396 ACJ786396:ACK786396 SN786396:SO786396 IR786396:IS786396 B786396:C786396 WVD720860:WVE720860 WLH720860:WLI720860 WBL720860:WBM720860 VRP720860:VRQ720860 VHT720860:VHU720860 UXX720860:UXY720860 UOB720860:UOC720860 UEF720860:UEG720860 TUJ720860:TUK720860 TKN720860:TKO720860 TAR720860:TAS720860 SQV720860:SQW720860 SGZ720860:SHA720860 RXD720860:RXE720860 RNH720860:RNI720860 RDL720860:RDM720860 QTP720860:QTQ720860 QJT720860:QJU720860 PZX720860:PZY720860 PQB720860:PQC720860 PGF720860:PGG720860 OWJ720860:OWK720860 OMN720860:OMO720860 OCR720860:OCS720860 NSV720860:NSW720860 NIZ720860:NJA720860 MZD720860:MZE720860 MPH720860:MPI720860 MFL720860:MFM720860 LVP720860:LVQ720860 LLT720860:LLU720860 LBX720860:LBY720860 KSB720860:KSC720860 KIF720860:KIG720860 JYJ720860:JYK720860 JON720860:JOO720860 JER720860:JES720860 IUV720860:IUW720860 IKZ720860:ILA720860 IBD720860:IBE720860 HRH720860:HRI720860 HHL720860:HHM720860 GXP720860:GXQ720860 GNT720860:GNU720860 GDX720860:GDY720860 FUB720860:FUC720860 FKF720860:FKG720860 FAJ720860:FAK720860 EQN720860:EQO720860 EGR720860:EGS720860 DWV720860:DWW720860 DMZ720860:DNA720860 DDD720860:DDE720860 CTH720860:CTI720860 CJL720860:CJM720860 BZP720860:BZQ720860 BPT720860:BPU720860 BFX720860:BFY720860 AWB720860:AWC720860 AMF720860:AMG720860 ACJ720860:ACK720860 SN720860:SO720860 IR720860:IS720860 B720860:C720860 WVD655324:WVE655324 WLH655324:WLI655324 WBL655324:WBM655324 VRP655324:VRQ655324 VHT655324:VHU655324 UXX655324:UXY655324 UOB655324:UOC655324 UEF655324:UEG655324 TUJ655324:TUK655324 TKN655324:TKO655324 TAR655324:TAS655324 SQV655324:SQW655324 SGZ655324:SHA655324 RXD655324:RXE655324 RNH655324:RNI655324 RDL655324:RDM655324 QTP655324:QTQ655324 QJT655324:QJU655324 PZX655324:PZY655324 PQB655324:PQC655324 PGF655324:PGG655324 OWJ655324:OWK655324 OMN655324:OMO655324 OCR655324:OCS655324 NSV655324:NSW655324 NIZ655324:NJA655324 MZD655324:MZE655324 MPH655324:MPI655324 MFL655324:MFM655324 LVP655324:LVQ655324 LLT655324:LLU655324 LBX655324:LBY655324 KSB655324:KSC655324 KIF655324:KIG655324 JYJ655324:JYK655324 JON655324:JOO655324 JER655324:JES655324 IUV655324:IUW655324 IKZ655324:ILA655324 IBD655324:IBE655324 HRH655324:HRI655324 HHL655324:HHM655324 GXP655324:GXQ655324 GNT655324:GNU655324 GDX655324:GDY655324 FUB655324:FUC655324 FKF655324:FKG655324 FAJ655324:FAK655324 EQN655324:EQO655324 EGR655324:EGS655324 DWV655324:DWW655324 DMZ655324:DNA655324 DDD655324:DDE655324 CTH655324:CTI655324 CJL655324:CJM655324 BZP655324:BZQ655324 BPT655324:BPU655324 BFX655324:BFY655324 AWB655324:AWC655324 AMF655324:AMG655324 ACJ655324:ACK655324 SN655324:SO655324 IR655324:IS655324 B655324:C655324 WVD589788:WVE589788 WLH589788:WLI589788 WBL589788:WBM589788 VRP589788:VRQ589788 VHT589788:VHU589788 UXX589788:UXY589788 UOB589788:UOC589788 UEF589788:UEG589788 TUJ589788:TUK589788 TKN589788:TKO589788 TAR589788:TAS589788 SQV589788:SQW589788 SGZ589788:SHA589788 RXD589788:RXE589788 RNH589788:RNI589788 RDL589788:RDM589788 QTP589788:QTQ589788 QJT589788:QJU589788 PZX589788:PZY589788 PQB589788:PQC589788 PGF589788:PGG589788 OWJ589788:OWK589788 OMN589788:OMO589788 OCR589788:OCS589788 NSV589788:NSW589788 NIZ589788:NJA589788 MZD589788:MZE589788 MPH589788:MPI589788 MFL589788:MFM589788 LVP589788:LVQ589788 LLT589788:LLU589788 LBX589788:LBY589788 KSB589788:KSC589788 KIF589788:KIG589788 JYJ589788:JYK589788 JON589788:JOO589788 JER589788:JES589788 IUV589788:IUW589788 IKZ589788:ILA589788 IBD589788:IBE589788 HRH589788:HRI589788 HHL589788:HHM589788 GXP589788:GXQ589788 GNT589788:GNU589788 GDX589788:GDY589788 FUB589788:FUC589788 FKF589788:FKG589788 FAJ589788:FAK589788 EQN589788:EQO589788 EGR589788:EGS589788 DWV589788:DWW589788 DMZ589788:DNA589788 DDD589788:DDE589788 CTH589788:CTI589788 CJL589788:CJM589788 BZP589788:BZQ589788 BPT589788:BPU589788 BFX589788:BFY589788 AWB589788:AWC589788 AMF589788:AMG589788 ACJ589788:ACK589788 SN589788:SO589788 IR589788:IS589788 B589788:C589788 WVD524252:WVE524252 WLH524252:WLI524252 WBL524252:WBM524252 VRP524252:VRQ524252 VHT524252:VHU524252 UXX524252:UXY524252 UOB524252:UOC524252 UEF524252:UEG524252 TUJ524252:TUK524252 TKN524252:TKO524252 TAR524252:TAS524252 SQV524252:SQW524252 SGZ524252:SHA524252 RXD524252:RXE524252 RNH524252:RNI524252 RDL524252:RDM524252 QTP524252:QTQ524252 QJT524252:QJU524252 PZX524252:PZY524252 PQB524252:PQC524252 PGF524252:PGG524252 OWJ524252:OWK524252 OMN524252:OMO524252 OCR524252:OCS524252 NSV524252:NSW524252 NIZ524252:NJA524252 MZD524252:MZE524252 MPH524252:MPI524252 MFL524252:MFM524252 LVP524252:LVQ524252 LLT524252:LLU524252 LBX524252:LBY524252 KSB524252:KSC524252 KIF524252:KIG524252 JYJ524252:JYK524252 JON524252:JOO524252 JER524252:JES524252 IUV524252:IUW524252 IKZ524252:ILA524252 IBD524252:IBE524252 HRH524252:HRI524252 HHL524252:HHM524252 GXP524252:GXQ524252 GNT524252:GNU524252 GDX524252:GDY524252 FUB524252:FUC524252 FKF524252:FKG524252 FAJ524252:FAK524252 EQN524252:EQO524252 EGR524252:EGS524252 DWV524252:DWW524252 DMZ524252:DNA524252 DDD524252:DDE524252 CTH524252:CTI524252 CJL524252:CJM524252 BZP524252:BZQ524252 BPT524252:BPU524252 BFX524252:BFY524252 AWB524252:AWC524252 AMF524252:AMG524252 ACJ524252:ACK524252 SN524252:SO524252 IR524252:IS524252 B524252:C524252 WVD458716:WVE458716 WLH458716:WLI458716 WBL458716:WBM458716 VRP458716:VRQ458716 VHT458716:VHU458716 UXX458716:UXY458716 UOB458716:UOC458716 UEF458716:UEG458716 TUJ458716:TUK458716 TKN458716:TKO458716 TAR458716:TAS458716 SQV458716:SQW458716 SGZ458716:SHA458716 RXD458716:RXE458716 RNH458716:RNI458716 RDL458716:RDM458716 QTP458716:QTQ458716 QJT458716:QJU458716 PZX458716:PZY458716 PQB458716:PQC458716 PGF458716:PGG458716 OWJ458716:OWK458716 OMN458716:OMO458716 OCR458716:OCS458716 NSV458716:NSW458716 NIZ458716:NJA458716 MZD458716:MZE458716 MPH458716:MPI458716 MFL458716:MFM458716 LVP458716:LVQ458716 LLT458716:LLU458716 LBX458716:LBY458716 KSB458716:KSC458716 KIF458716:KIG458716 JYJ458716:JYK458716 JON458716:JOO458716 JER458716:JES458716 IUV458716:IUW458716 IKZ458716:ILA458716 IBD458716:IBE458716 HRH458716:HRI458716 HHL458716:HHM458716 GXP458716:GXQ458716 GNT458716:GNU458716 GDX458716:GDY458716 FUB458716:FUC458716 FKF458716:FKG458716 FAJ458716:FAK458716 EQN458716:EQO458716 EGR458716:EGS458716 DWV458716:DWW458716 DMZ458716:DNA458716 DDD458716:DDE458716 CTH458716:CTI458716 CJL458716:CJM458716 BZP458716:BZQ458716 BPT458716:BPU458716 BFX458716:BFY458716 AWB458716:AWC458716 AMF458716:AMG458716 ACJ458716:ACK458716 SN458716:SO458716 IR458716:IS458716 B458716:C458716 WVD393180:WVE393180 WLH393180:WLI393180 WBL393180:WBM393180 VRP393180:VRQ393180 VHT393180:VHU393180 UXX393180:UXY393180 UOB393180:UOC393180 UEF393180:UEG393180 TUJ393180:TUK393180 TKN393180:TKO393180 TAR393180:TAS393180 SQV393180:SQW393180 SGZ393180:SHA393180 RXD393180:RXE393180 RNH393180:RNI393180 RDL393180:RDM393180 QTP393180:QTQ393180 QJT393180:QJU393180 PZX393180:PZY393180 PQB393180:PQC393180 PGF393180:PGG393180 OWJ393180:OWK393180 OMN393180:OMO393180 OCR393180:OCS393180 NSV393180:NSW393180 NIZ393180:NJA393180 MZD393180:MZE393180 MPH393180:MPI393180 MFL393180:MFM393180 LVP393180:LVQ393180 LLT393180:LLU393180 LBX393180:LBY393180 KSB393180:KSC393180 KIF393180:KIG393180 JYJ393180:JYK393180 JON393180:JOO393180 JER393180:JES393180 IUV393180:IUW393180 IKZ393180:ILA393180 IBD393180:IBE393180 HRH393180:HRI393180 HHL393180:HHM393180 GXP393180:GXQ393180 GNT393180:GNU393180 GDX393180:GDY393180 FUB393180:FUC393180 FKF393180:FKG393180 FAJ393180:FAK393180 EQN393180:EQO393180 EGR393180:EGS393180 DWV393180:DWW393180 DMZ393180:DNA393180 DDD393180:DDE393180 CTH393180:CTI393180 CJL393180:CJM393180 BZP393180:BZQ393180 BPT393180:BPU393180 BFX393180:BFY393180 AWB393180:AWC393180 AMF393180:AMG393180 ACJ393180:ACK393180 SN393180:SO393180 IR393180:IS393180 B393180:C393180 WVD327644:WVE327644 WLH327644:WLI327644 WBL327644:WBM327644 VRP327644:VRQ327644 VHT327644:VHU327644 UXX327644:UXY327644 UOB327644:UOC327644 UEF327644:UEG327644 TUJ327644:TUK327644 TKN327644:TKO327644 TAR327644:TAS327644 SQV327644:SQW327644 SGZ327644:SHA327644 RXD327644:RXE327644 RNH327644:RNI327644 RDL327644:RDM327644 QTP327644:QTQ327644 QJT327644:QJU327644 PZX327644:PZY327644 PQB327644:PQC327644 PGF327644:PGG327644 OWJ327644:OWK327644 OMN327644:OMO327644 OCR327644:OCS327644 NSV327644:NSW327644 NIZ327644:NJA327644 MZD327644:MZE327644 MPH327644:MPI327644 MFL327644:MFM327644 LVP327644:LVQ327644 LLT327644:LLU327644 LBX327644:LBY327644 KSB327644:KSC327644 KIF327644:KIG327644 JYJ327644:JYK327644 JON327644:JOO327644 JER327644:JES327644 IUV327644:IUW327644 IKZ327644:ILA327644 IBD327644:IBE327644 HRH327644:HRI327644 HHL327644:HHM327644 GXP327644:GXQ327644 GNT327644:GNU327644 GDX327644:GDY327644 FUB327644:FUC327644 FKF327644:FKG327644 FAJ327644:FAK327644 EQN327644:EQO327644 EGR327644:EGS327644 DWV327644:DWW327644 DMZ327644:DNA327644 DDD327644:DDE327644 CTH327644:CTI327644 CJL327644:CJM327644 BZP327644:BZQ327644 BPT327644:BPU327644 BFX327644:BFY327644 AWB327644:AWC327644 AMF327644:AMG327644 ACJ327644:ACK327644 SN327644:SO327644 IR327644:IS327644 B327644:C327644 WVD262108:WVE262108 WLH262108:WLI262108 WBL262108:WBM262108 VRP262108:VRQ262108 VHT262108:VHU262108 UXX262108:UXY262108 UOB262108:UOC262108 UEF262108:UEG262108 TUJ262108:TUK262108 TKN262108:TKO262108 TAR262108:TAS262108 SQV262108:SQW262108 SGZ262108:SHA262108 RXD262108:RXE262108 RNH262108:RNI262108 RDL262108:RDM262108 QTP262108:QTQ262108 QJT262108:QJU262108 PZX262108:PZY262108 PQB262108:PQC262108 PGF262108:PGG262108 OWJ262108:OWK262108 OMN262108:OMO262108 OCR262108:OCS262108 NSV262108:NSW262108 NIZ262108:NJA262108 MZD262108:MZE262108 MPH262108:MPI262108 MFL262108:MFM262108 LVP262108:LVQ262108 LLT262108:LLU262108 LBX262108:LBY262108 KSB262108:KSC262108 KIF262108:KIG262108 JYJ262108:JYK262108 JON262108:JOO262108 JER262108:JES262108 IUV262108:IUW262108 IKZ262108:ILA262108 IBD262108:IBE262108 HRH262108:HRI262108 HHL262108:HHM262108 GXP262108:GXQ262108 GNT262108:GNU262108 GDX262108:GDY262108 FUB262108:FUC262108 FKF262108:FKG262108 FAJ262108:FAK262108 EQN262108:EQO262108 EGR262108:EGS262108 DWV262108:DWW262108 DMZ262108:DNA262108 DDD262108:DDE262108 CTH262108:CTI262108 CJL262108:CJM262108 BZP262108:BZQ262108 BPT262108:BPU262108 BFX262108:BFY262108 AWB262108:AWC262108 AMF262108:AMG262108 ACJ262108:ACK262108 SN262108:SO262108 IR262108:IS262108 B262108:C262108 WVD196572:WVE196572 WLH196572:WLI196572 WBL196572:WBM196572 VRP196572:VRQ196572 VHT196572:VHU196572 UXX196572:UXY196572 UOB196572:UOC196572 UEF196572:UEG196572 TUJ196572:TUK196572 TKN196572:TKO196572 TAR196572:TAS196572 SQV196572:SQW196572 SGZ196572:SHA196572 RXD196572:RXE196572 RNH196572:RNI196572 RDL196572:RDM196572 QTP196572:QTQ196572 QJT196572:QJU196572 PZX196572:PZY196572 PQB196572:PQC196572 PGF196572:PGG196572 OWJ196572:OWK196572 OMN196572:OMO196572 OCR196572:OCS196572 NSV196572:NSW196572 NIZ196572:NJA196572 MZD196572:MZE196572 MPH196572:MPI196572 MFL196572:MFM196572 LVP196572:LVQ196572 LLT196572:LLU196572 LBX196572:LBY196572 KSB196572:KSC196572 KIF196572:KIG196572 JYJ196572:JYK196572 JON196572:JOO196572 JER196572:JES196572 IUV196572:IUW196572 IKZ196572:ILA196572 IBD196572:IBE196572 HRH196572:HRI196572 HHL196572:HHM196572 GXP196572:GXQ196572 GNT196572:GNU196572 GDX196572:GDY196572 FUB196572:FUC196572 FKF196572:FKG196572 FAJ196572:FAK196572 EQN196572:EQO196572 EGR196572:EGS196572 DWV196572:DWW196572 DMZ196572:DNA196572 DDD196572:DDE196572 CTH196572:CTI196572 CJL196572:CJM196572 BZP196572:BZQ196572 BPT196572:BPU196572 BFX196572:BFY196572 AWB196572:AWC196572 AMF196572:AMG196572 ACJ196572:ACK196572 SN196572:SO196572 IR196572:IS196572 B196572:C196572 WVD131036:WVE131036 WLH131036:WLI131036 WBL131036:WBM131036 VRP131036:VRQ131036 VHT131036:VHU131036 UXX131036:UXY131036 UOB131036:UOC131036 UEF131036:UEG131036 TUJ131036:TUK131036 TKN131036:TKO131036 TAR131036:TAS131036 SQV131036:SQW131036 SGZ131036:SHA131036 RXD131036:RXE131036 RNH131036:RNI131036 RDL131036:RDM131036 QTP131036:QTQ131036 QJT131036:QJU131036 PZX131036:PZY131036 PQB131036:PQC131036 PGF131036:PGG131036 OWJ131036:OWK131036 OMN131036:OMO131036 OCR131036:OCS131036 NSV131036:NSW131036 NIZ131036:NJA131036 MZD131036:MZE131036 MPH131036:MPI131036 MFL131036:MFM131036 LVP131036:LVQ131036 LLT131036:LLU131036 LBX131036:LBY131036 KSB131036:KSC131036 KIF131036:KIG131036 JYJ131036:JYK131036 JON131036:JOO131036 JER131036:JES131036 IUV131036:IUW131036 IKZ131036:ILA131036 IBD131036:IBE131036 HRH131036:HRI131036 HHL131036:HHM131036 GXP131036:GXQ131036 GNT131036:GNU131036 GDX131036:GDY131036 FUB131036:FUC131036 FKF131036:FKG131036 FAJ131036:FAK131036 EQN131036:EQO131036 EGR131036:EGS131036 DWV131036:DWW131036 DMZ131036:DNA131036 DDD131036:DDE131036 CTH131036:CTI131036 CJL131036:CJM131036 BZP131036:BZQ131036 BPT131036:BPU131036 BFX131036:BFY131036 AWB131036:AWC131036 AMF131036:AMG131036 ACJ131036:ACK131036 SN131036:SO131036 IR131036:IS131036 B131036:C131036 WVD65500:WVE65500 WLH65500:WLI65500 WBL65500:WBM65500 VRP65500:VRQ65500 VHT65500:VHU65500 UXX65500:UXY65500 UOB65500:UOC65500 UEF65500:UEG65500 TUJ65500:TUK65500 TKN65500:TKO65500 TAR65500:TAS65500 SQV65500:SQW65500 SGZ65500:SHA65500 RXD65500:RXE65500 RNH65500:RNI65500 RDL65500:RDM65500 QTP65500:QTQ65500 QJT65500:QJU65500 PZX65500:PZY65500 PQB65500:PQC65500 PGF65500:PGG65500 OWJ65500:OWK65500 OMN65500:OMO65500 OCR65500:OCS65500 NSV65500:NSW65500 NIZ65500:NJA65500 MZD65500:MZE65500 MPH65500:MPI65500 MFL65500:MFM65500 LVP65500:LVQ65500 LLT65500:LLU65500 LBX65500:LBY65500 KSB65500:KSC65500 KIF65500:KIG65500 JYJ65500:JYK65500 JON65500:JOO65500 JER65500:JES65500 IUV65500:IUW65500 IKZ65500:ILA65500 IBD65500:IBE65500 HRH65500:HRI65500 HHL65500:HHM65500 GXP65500:GXQ65500 GNT65500:GNU65500 GDX65500:GDY65500 FUB65500:FUC65500 FKF65500:FKG65500 FAJ65500:FAK65500 EQN65500:EQO65500 EGR65500:EGS65500 DWV65500:DWW65500 DMZ65500:DNA65500 DDD65500:DDE65500 CTH65500:CTI65500 CJL65500:CJM65500 BZP65500:BZQ65500 BPT65500:BPU65500 BFX65500:BFY65500 AWB65500:AWC65500 AMF65500:AMG65500 ACJ65500:ACK65500 SN65500:SO65500 IR65500:IS65500 B65500:C65500 WVD7:WVE7 WLH7:WLI7 WBL7:WBM7 VRP7:VRQ7 VHT7:VHU7 UXX7:UXY7 UOB7:UOC7 UEF7:UEG7 TUJ7:TUK7 TKN7:TKO7 TAR7:TAS7 SQV7:SQW7 SGZ7:SHA7 RXD7:RXE7 RNH7:RNI7 RDL7:RDM7 QTP7:QTQ7 QJT7:QJU7 PZX7:PZY7 PQB7:PQC7 PGF7:PGG7 OWJ7:OWK7 OMN7:OMO7 OCR7:OCS7 NSV7:NSW7 NIZ7:NJA7 MZD7:MZE7 MPH7:MPI7 MFL7:MFM7 LVP7:LVQ7 LLT7:LLU7 LBX7:LBY7 KSB7:KSC7 KIF7:KIG7 JYJ7:JYK7 JON7:JOO7 JER7:JES7 IUV7:IUW7 IKZ7:ILA7 IBD7:IBE7 HRH7:HRI7 HHL7:HHM7 GXP7:GXQ7 GNT7:GNU7 GDX7:GDY7 FUB7:FUC7 FKF7:FKG7 FAJ7:FAK7 EQN7:EQO7 EGR7:EGS7 DWV7:DWW7 DMZ7:DNA7 DDD7:DDE7 CTH7:CTI7 CJL7:CJM7 BZP7:BZQ7 BPT7:BPU7 BFX7:BFY7 AWB7:AWC7 AMF7:AMG7 ACJ7:ACK7 SN7:SO7 B7:C7 WVG983009 IS17 SO17 ACK17 AMG17 AWC17 BFY17 BPU17 BZQ17 CJM17 CTI17 DDE17 DNA17 DWW17 EGS17 EQO17 FAK17 FKG17 FUC17 GDY17 GNU17 GXQ17 HHM17 HRI17 IBE17 ILA17 IUW17 JES17 JOO17 JYK17 KIG17 KSC17 LBY17 LLU17 LVQ17 MFM17 MPI17 MZE17 NJA17 NSW17 OCS17 OMO17 OWK17 PGG17 PQC17 PZY17 QJU17 QTQ17 RDM17 RNI17 RXE17 SHA17 SQW17 TAS17 TKO17 TUK17 UEG17 UOC17 UXY17 VHU17 VRQ17 WBM17 WLI17 WVE17 D65510 IT65510 SP65510 ACL65510 AMH65510 AWD65510 BFZ65510 BPV65510 BZR65510 CJN65510 CTJ65510 DDF65510 DNB65510 DWX65510 EGT65510 EQP65510 FAL65510 FKH65510 FUD65510 GDZ65510 GNV65510 GXR65510 HHN65510 HRJ65510 IBF65510 ILB65510 IUX65510 JET65510 JOP65510 JYL65510 KIH65510 KSD65510 LBZ65510 LLV65510 LVR65510 MFN65510 MPJ65510 MZF65510 NJB65510 NSX65510 OCT65510 OMP65510 OWL65510 PGH65510 PQD65510 PZZ65510 QJV65510 QTR65510 RDN65510 RNJ65510 RXF65510 SHB65510 SQX65510 TAT65510 TKP65510 TUL65510 UEH65510 UOD65510 UXZ65510 VHV65510 VRR65510 WBN65510 WLJ65510 WVF65510 D131046 IT131046 SP131046 ACL131046 AMH131046 AWD131046 BFZ131046 BPV131046 BZR131046 CJN131046 CTJ131046 DDF131046 DNB131046 DWX131046 EGT131046 EQP131046 FAL131046 FKH131046 FUD131046 GDZ131046 GNV131046 GXR131046 HHN131046 HRJ131046 IBF131046 ILB131046 IUX131046 JET131046 JOP131046 JYL131046 KIH131046 KSD131046 LBZ131046 LLV131046 LVR131046 MFN131046 MPJ131046 MZF131046 NJB131046 NSX131046 OCT131046 OMP131046 OWL131046 PGH131046 PQD131046 PZZ131046 QJV131046 QTR131046 RDN131046 RNJ131046 RXF131046 SHB131046 SQX131046 TAT131046 TKP131046 TUL131046 UEH131046 UOD131046 UXZ131046 VHV131046 VRR131046 WBN131046 WLJ131046 WVF131046 D196582 IT196582 SP196582 ACL196582 AMH196582 AWD196582 BFZ196582 BPV196582 BZR196582 CJN196582 CTJ196582 DDF196582 DNB196582 DWX196582 EGT196582 EQP196582 FAL196582 FKH196582 FUD196582 GDZ196582 GNV196582 GXR196582 HHN196582 HRJ196582 IBF196582 ILB196582 IUX196582 JET196582 JOP196582 JYL196582 KIH196582 KSD196582 LBZ196582 LLV196582 LVR196582 MFN196582 MPJ196582 MZF196582 NJB196582 NSX196582 OCT196582 OMP196582 OWL196582 PGH196582 PQD196582 PZZ196582 QJV196582 QTR196582 RDN196582 RNJ196582 RXF196582 SHB196582 SQX196582 TAT196582 TKP196582 TUL196582 UEH196582 UOD196582 UXZ196582 VHV196582 VRR196582 WBN196582 WLJ196582 WVF196582 D262118 IT262118 SP262118 ACL262118 AMH262118 AWD262118 BFZ262118 BPV262118 BZR262118 CJN262118 CTJ262118 DDF262118 DNB262118 DWX262118 EGT262118 EQP262118 FAL262118 FKH262118 FUD262118 GDZ262118 GNV262118 GXR262118 HHN262118 HRJ262118 IBF262118 ILB262118 IUX262118 JET262118 JOP262118 JYL262118 KIH262118 KSD262118 LBZ262118 LLV262118 LVR262118 MFN262118 MPJ262118 MZF262118 NJB262118 NSX262118 OCT262118 OMP262118 OWL262118 PGH262118 PQD262118 PZZ262118 QJV262118 QTR262118 RDN262118 RNJ262118 RXF262118 SHB262118 SQX262118 TAT262118 TKP262118 TUL262118 UEH262118 UOD262118 UXZ262118 VHV262118 VRR262118 WBN262118 WLJ262118 WVF262118 D327654 IT327654 SP327654 ACL327654 AMH327654 AWD327654 BFZ327654 BPV327654 BZR327654 CJN327654 CTJ327654 DDF327654 DNB327654 DWX327654 EGT327654 EQP327654 FAL327654 FKH327654 FUD327654 GDZ327654 GNV327654 GXR327654 HHN327654 HRJ327654 IBF327654 ILB327654 IUX327654 JET327654 JOP327654 JYL327654 KIH327654 KSD327654 LBZ327654 LLV327654 LVR327654 MFN327654 MPJ327654 MZF327654 NJB327654 NSX327654 OCT327654 OMP327654 OWL327654 PGH327654 PQD327654 PZZ327654 QJV327654 QTR327654 RDN327654 RNJ327654 RXF327654 SHB327654 SQX327654 TAT327654 TKP327654 TUL327654 UEH327654 UOD327654 UXZ327654 VHV327654 VRR327654 WBN327654 WLJ327654 WVF327654 D393190 IT393190 SP393190 ACL393190 AMH393190 AWD393190 BFZ393190 BPV393190 BZR393190 CJN393190 CTJ393190 DDF393190 DNB393190 DWX393190 EGT393190 EQP393190 FAL393190 FKH393190 FUD393190 GDZ393190 GNV393190 GXR393190 HHN393190 HRJ393190 IBF393190 ILB393190 IUX393190 JET393190 JOP393190 JYL393190 KIH393190 KSD393190 LBZ393190 LLV393190 LVR393190 MFN393190 MPJ393190 MZF393190 NJB393190 NSX393190 OCT393190 OMP393190 OWL393190 PGH393190 PQD393190 PZZ393190 QJV393190 QTR393190 RDN393190 RNJ393190 RXF393190 SHB393190 SQX393190 TAT393190 TKP393190 TUL393190 UEH393190 UOD393190 UXZ393190 VHV393190 VRR393190 WBN393190 WLJ393190 WVF393190 D458726 IT458726 SP458726 ACL458726 AMH458726 AWD458726 BFZ458726 BPV458726 BZR458726 CJN458726 CTJ458726 DDF458726 DNB458726 DWX458726 EGT458726 EQP458726 FAL458726 FKH458726 FUD458726 GDZ458726 GNV458726 GXR458726 HHN458726 HRJ458726 IBF458726 ILB458726 IUX458726 JET458726 JOP458726 JYL458726 KIH458726 KSD458726 LBZ458726 LLV458726 LVR458726 MFN458726 MPJ458726 MZF458726 NJB458726 NSX458726 OCT458726 OMP458726 OWL458726 PGH458726 PQD458726 PZZ458726 QJV458726 QTR458726 RDN458726 RNJ458726 RXF458726 SHB458726 SQX458726 TAT458726 TKP458726 TUL458726 UEH458726 UOD458726 UXZ458726 VHV458726 VRR458726 WBN458726 WLJ458726 WVF458726 D524262 IT524262 SP524262 ACL524262 AMH524262 AWD524262 BFZ524262 BPV524262 BZR524262 CJN524262 CTJ524262 DDF524262 DNB524262 DWX524262 EGT524262 EQP524262 FAL524262 FKH524262 FUD524262 GDZ524262 GNV524262 GXR524262 HHN524262 HRJ524262 IBF524262 ILB524262 IUX524262 JET524262 JOP524262 JYL524262 KIH524262 KSD524262 LBZ524262 LLV524262 LVR524262 MFN524262 MPJ524262 MZF524262 NJB524262 NSX524262 OCT524262 OMP524262 OWL524262 PGH524262 PQD524262 PZZ524262 QJV524262 QTR524262 RDN524262 RNJ524262 RXF524262 SHB524262 SQX524262 TAT524262 TKP524262 TUL524262 UEH524262 UOD524262 UXZ524262 VHV524262 VRR524262 WBN524262 WLJ524262 WVF524262 D589798 IT589798 SP589798 ACL589798 AMH589798 AWD589798 BFZ589798 BPV589798 BZR589798 CJN589798 CTJ589798 DDF589798 DNB589798 DWX589798 EGT589798 EQP589798 FAL589798 FKH589798 FUD589798 GDZ589798 GNV589798 GXR589798 HHN589798 HRJ589798 IBF589798 ILB589798 IUX589798 JET589798 JOP589798 JYL589798 KIH589798 KSD589798 LBZ589798 LLV589798 LVR589798 MFN589798 MPJ589798 MZF589798 NJB589798 NSX589798 OCT589798 OMP589798 OWL589798 PGH589798 PQD589798 PZZ589798 QJV589798 QTR589798 RDN589798 RNJ589798 RXF589798 SHB589798 SQX589798 TAT589798 TKP589798 TUL589798 UEH589798 UOD589798 UXZ589798 VHV589798 VRR589798 WBN589798 WLJ589798 WVF589798 D655334 IT655334 SP655334 ACL655334 AMH655334 AWD655334 BFZ655334 BPV655334 BZR655334 CJN655334 CTJ655334 DDF655334 DNB655334 DWX655334 EGT655334 EQP655334 FAL655334 FKH655334 FUD655334 GDZ655334 GNV655334 GXR655334 HHN655334 HRJ655334 IBF655334 ILB655334 IUX655334 JET655334 JOP655334 JYL655334 KIH655334 KSD655334 LBZ655334 LLV655334 LVR655334 MFN655334 MPJ655334 MZF655334 NJB655334 NSX655334 OCT655334 OMP655334 OWL655334 PGH655334 PQD655334 PZZ655334 QJV655334 QTR655334 RDN655334 RNJ655334 RXF655334 SHB655334 SQX655334 TAT655334 TKP655334 TUL655334 UEH655334 UOD655334 UXZ655334 VHV655334 VRR655334 WBN655334 WLJ655334 WVF655334 D720870 IT720870 SP720870 ACL720870 AMH720870 AWD720870 BFZ720870 BPV720870 BZR720870 CJN720870 CTJ720870 DDF720870 DNB720870 DWX720870 EGT720870 EQP720870 FAL720870 FKH720870 FUD720870 GDZ720870 GNV720870 GXR720870 HHN720870 HRJ720870 IBF720870 ILB720870 IUX720870 JET720870 JOP720870 JYL720870 KIH720870 KSD720870 LBZ720870 LLV720870 LVR720870 MFN720870 MPJ720870 MZF720870 NJB720870 NSX720870 OCT720870 OMP720870 OWL720870 PGH720870 PQD720870 PZZ720870 QJV720870 QTR720870 RDN720870 RNJ720870 RXF720870 SHB720870 SQX720870 TAT720870 TKP720870 TUL720870 UEH720870 UOD720870 UXZ720870 VHV720870 VRR720870 WBN720870 WLJ720870 WVF720870 D786406 IT786406 SP786406 ACL786406 AMH786406 AWD786406 BFZ786406 BPV786406 BZR786406 CJN786406 CTJ786406 DDF786406 DNB786406 DWX786406 EGT786406 EQP786406 FAL786406 FKH786406 FUD786406 GDZ786406 GNV786406 GXR786406 HHN786406 HRJ786406 IBF786406 ILB786406 IUX786406 JET786406 JOP786406 JYL786406 KIH786406 KSD786406 LBZ786406 LLV786406 LVR786406 MFN786406 MPJ786406 MZF786406 NJB786406 NSX786406 OCT786406 OMP786406 OWL786406 PGH786406 PQD786406 PZZ786406 QJV786406 QTR786406 RDN786406 RNJ786406 RXF786406 SHB786406 SQX786406 TAT786406 TKP786406 TUL786406 UEH786406 UOD786406 UXZ786406 VHV786406 VRR786406 WBN786406 WLJ786406 WVF786406 D851942 IT851942 SP851942 ACL851942 AMH851942 AWD851942 BFZ851942 BPV851942 BZR851942 CJN851942 CTJ851942 DDF851942 DNB851942 DWX851942 EGT851942 EQP851942 FAL851942 FKH851942 FUD851942 GDZ851942 GNV851942 GXR851942 HHN851942 HRJ851942 IBF851942 ILB851942 IUX851942 JET851942 JOP851942 JYL851942 KIH851942 KSD851942 LBZ851942 LLV851942 LVR851942 MFN851942 MPJ851942 MZF851942 NJB851942 NSX851942 OCT851942 OMP851942 OWL851942 PGH851942 PQD851942 PZZ851942 QJV851942 QTR851942 RDN851942 RNJ851942 RXF851942 SHB851942 SQX851942 TAT851942 TKP851942 TUL851942 UEH851942 UOD851942 UXZ851942 VHV851942 VRR851942 WBN851942 WLJ851942 WVF851942 D917478 IT917478 SP917478 ACL917478 AMH917478 AWD917478 BFZ917478 BPV917478 BZR917478 CJN917478 CTJ917478 DDF917478 DNB917478 DWX917478 EGT917478 EQP917478 FAL917478 FKH917478 FUD917478 GDZ917478 GNV917478 GXR917478 HHN917478 HRJ917478 IBF917478 ILB917478 IUX917478 JET917478 JOP917478 JYL917478 KIH917478 KSD917478 LBZ917478 LLV917478 LVR917478 MFN917478 MPJ917478 MZF917478 NJB917478 NSX917478 OCT917478 OMP917478 OWL917478 PGH917478 PQD917478 PZZ917478 QJV917478 QTR917478 RDN917478 RNJ917478 RXF917478 SHB917478 SQX917478 TAT917478 TKP917478 TUL917478 UEH917478 UOD917478 UXZ917478 VHV917478 VRR917478 WBN917478 WLJ917478 WVF917478 D983014 IT983014 SP983014 ACL983014 AMH983014 AWD983014 BFZ983014 BPV983014 BZR983014 CJN983014 CTJ983014 DDF983014 DNB983014 DWX983014 EGT983014 EQP983014 FAL983014 FKH983014 FUD983014 GDZ983014 GNV983014 GXR983014 HHN983014 HRJ983014 IBF983014 ILB983014 IUX983014 JET983014 JOP983014 JYL983014 KIH983014 KSD983014 LBZ983014 LLV983014 LVR983014 MFN983014 MPJ983014 MZF983014 NJB983014 NSX983014 OCT983014 OMP983014 OWL983014 PGH983014 PQD983014 PZZ983014 QJV983014 QTR983014 RDN983014 RNJ983014 RXF983014 SHB983014 SQX983014 TAT983014 TKP983014 TUL983014 UEH983014 UOD983014 UXZ983014 VHV983014 VRR983014 WBN983014 WLJ983014 WVF983014 D17 IT12 SP12 ACL12 AMH12 AWD12 BFZ12 BPV12 BZR12 CJN12 CTJ12 DDF12 DNB12 DWX12 EGT12 EQP12 FAL12 FKH12 FUD12 GDZ12 GNV12 GXR12 HHN12 HRJ12 IBF12 ILB12 IUX12 JET12 JOP12 JYL12 KIH12 KSD12 LBZ12 LLV12 LVR12 MFN12 MPJ12 MZF12 NJB12 NSX12 OCT12 OMP12 OWL12 PGH12 PQD12 PZZ12 QJV12 QTR12 RDN12 RNJ12 RXF12 SHB12 SQX12 TAT12 TKP12 TUL12 UEH12 UOD12 UXZ12 VHV12 VRR12 WBN12 WLJ12 WVF12 E65505 IU65505 SQ65505 ACM65505 AMI65505 AWE65505 BGA65505 BPW65505 BZS65505 CJO65505 CTK65505 DDG65505 DNC65505 DWY65505 EGU65505 EQQ65505 FAM65505 FKI65505 FUE65505 GEA65505 GNW65505 GXS65505 HHO65505 HRK65505 IBG65505 ILC65505 IUY65505 JEU65505 JOQ65505 JYM65505 KII65505 KSE65505 LCA65505 LLW65505 LVS65505 MFO65505 MPK65505 MZG65505 NJC65505 NSY65505 OCU65505 OMQ65505 OWM65505 PGI65505 PQE65505 QAA65505 QJW65505 QTS65505 RDO65505 RNK65505 RXG65505 SHC65505 SQY65505 TAU65505 TKQ65505 TUM65505 UEI65505 UOE65505 UYA65505 VHW65505 VRS65505 WBO65505 WLK65505 WVG65505 E131041 IU131041 SQ131041 ACM131041 AMI131041 AWE131041 BGA131041 BPW131041 BZS131041 CJO131041 CTK131041 DDG131041 DNC131041 DWY131041 EGU131041 EQQ131041 FAM131041 FKI131041 FUE131041 GEA131041 GNW131041 GXS131041 HHO131041 HRK131041 IBG131041 ILC131041 IUY131041 JEU131041 JOQ131041 JYM131041 KII131041 KSE131041 LCA131041 LLW131041 LVS131041 MFO131041 MPK131041 MZG131041 NJC131041 NSY131041 OCU131041 OMQ131041 OWM131041 PGI131041 PQE131041 QAA131041 QJW131041 QTS131041 RDO131041 RNK131041 RXG131041 SHC131041 SQY131041 TAU131041 TKQ131041 TUM131041 UEI131041 UOE131041 UYA131041 VHW131041 VRS131041 WBO131041 WLK131041 WVG131041 E196577 IU196577 SQ196577 ACM196577 AMI196577 AWE196577 BGA196577 BPW196577 BZS196577 CJO196577 CTK196577 DDG196577 DNC196577 DWY196577 EGU196577 EQQ196577 FAM196577 FKI196577 FUE196577 GEA196577 GNW196577 GXS196577 HHO196577 HRK196577 IBG196577 ILC196577 IUY196577 JEU196577 JOQ196577 JYM196577 KII196577 KSE196577 LCA196577 LLW196577 LVS196577 MFO196577 MPK196577 MZG196577 NJC196577 NSY196577 OCU196577 OMQ196577 OWM196577 PGI196577 PQE196577 QAA196577 QJW196577 QTS196577 RDO196577 RNK196577 RXG196577 SHC196577 SQY196577 TAU196577 TKQ196577 TUM196577 UEI196577 UOE196577 UYA196577 VHW196577 VRS196577 WBO196577 WLK196577 WVG196577 E262113 IU262113 SQ262113 ACM262113 AMI262113 AWE262113 BGA262113 BPW262113 BZS262113 CJO262113 CTK262113 DDG262113 DNC262113 DWY262113 EGU262113 EQQ262113 FAM262113 FKI262113 FUE262113 GEA262113 GNW262113 GXS262113 HHO262113 HRK262113 IBG262113 ILC262113 IUY262113 JEU262113 JOQ262113 JYM262113 KII262113 KSE262113 LCA262113 LLW262113 LVS262113 MFO262113 MPK262113 MZG262113 NJC262113 NSY262113 OCU262113 OMQ262113 OWM262113 PGI262113 PQE262113 QAA262113 QJW262113 QTS262113 RDO262113 RNK262113 RXG262113 SHC262113 SQY262113 TAU262113 TKQ262113 TUM262113 UEI262113 UOE262113 UYA262113 VHW262113 VRS262113 WBO262113 WLK262113 WVG262113 E327649 IU327649 SQ327649 ACM327649 AMI327649 AWE327649 BGA327649 BPW327649 BZS327649 CJO327649 CTK327649 DDG327649 DNC327649 DWY327649 EGU327649 EQQ327649 FAM327649 FKI327649 FUE327649 GEA327649 GNW327649 GXS327649 HHO327649 HRK327649 IBG327649 ILC327649 IUY327649 JEU327649 JOQ327649 JYM327649 KII327649 KSE327649 LCA327649 LLW327649 LVS327649 MFO327649 MPK327649 MZG327649 NJC327649 NSY327649 OCU327649 OMQ327649 OWM327649 PGI327649 PQE327649 QAA327649 QJW327649 QTS327649 RDO327649 RNK327649 RXG327649 SHC327649 SQY327649 TAU327649 TKQ327649 TUM327649 UEI327649 UOE327649 UYA327649 VHW327649 VRS327649 WBO327649 WLK327649 WVG327649 E393185 IU393185 SQ393185 ACM393185 AMI393185 AWE393185 BGA393185 BPW393185 BZS393185 CJO393185 CTK393185 DDG393185 DNC393185 DWY393185 EGU393185 EQQ393185 FAM393185 FKI393185 FUE393185 GEA393185 GNW393185 GXS393185 HHO393185 HRK393185 IBG393185 ILC393185 IUY393185 JEU393185 JOQ393185 JYM393185 KII393185 KSE393185 LCA393185 LLW393185 LVS393185 MFO393185 MPK393185 MZG393185 NJC393185 NSY393185 OCU393185 OMQ393185 OWM393185 PGI393185 PQE393185 QAA393185 QJW393185 QTS393185 RDO393185 RNK393185 RXG393185 SHC393185 SQY393185 TAU393185 TKQ393185 TUM393185 UEI393185 UOE393185 UYA393185 VHW393185 VRS393185 WBO393185 WLK393185 WVG393185 E458721 IU458721 SQ458721 ACM458721 AMI458721 AWE458721 BGA458721 BPW458721 BZS458721 CJO458721 CTK458721 DDG458721 DNC458721 DWY458721 EGU458721 EQQ458721 FAM458721 FKI458721 FUE458721 GEA458721 GNW458721 GXS458721 HHO458721 HRK458721 IBG458721 ILC458721 IUY458721 JEU458721 JOQ458721 JYM458721 KII458721 KSE458721 LCA458721 LLW458721 LVS458721 MFO458721 MPK458721 MZG458721 NJC458721 NSY458721 OCU458721 OMQ458721 OWM458721 PGI458721 PQE458721 QAA458721 QJW458721 QTS458721 RDO458721 RNK458721 RXG458721 SHC458721 SQY458721 TAU458721 TKQ458721 TUM458721 UEI458721 UOE458721 UYA458721 VHW458721 VRS458721 WBO458721 WLK458721 WVG458721 E524257 IU524257 SQ524257 ACM524257 AMI524257 AWE524257 BGA524257 BPW524257 BZS524257 CJO524257 CTK524257 DDG524257 DNC524257 DWY524257 EGU524257 EQQ524257 FAM524257 FKI524257 FUE524257 GEA524257 GNW524257 GXS524257 HHO524257 HRK524257 IBG524257 ILC524257 IUY524257 JEU524257 JOQ524257 JYM524257 KII524257 KSE524257 LCA524257 LLW524257 LVS524257 MFO524257 MPK524257 MZG524257 NJC524257 NSY524257 OCU524257 OMQ524257 OWM524257 PGI524257 PQE524257 QAA524257 QJW524257 QTS524257 RDO524257 RNK524257 RXG524257 SHC524257 SQY524257 TAU524257 TKQ524257 TUM524257 UEI524257 UOE524257 UYA524257 VHW524257 VRS524257 WBO524257 WLK524257 WVG524257 E589793 IU589793 SQ589793 ACM589793 AMI589793 AWE589793 BGA589793 BPW589793 BZS589793 CJO589793 CTK589793 DDG589793 DNC589793 DWY589793 EGU589793 EQQ589793 FAM589793 FKI589793 FUE589793 GEA589793 GNW589793 GXS589793 HHO589793 HRK589793 IBG589793 ILC589793 IUY589793 JEU589793 JOQ589793 JYM589793 KII589793 KSE589793 LCA589793 LLW589793 LVS589793 MFO589793 MPK589793 MZG589793 NJC589793 NSY589793 OCU589793 OMQ589793 OWM589793 PGI589793 PQE589793 QAA589793 QJW589793 QTS589793 RDO589793 RNK589793 RXG589793 SHC589793 SQY589793 TAU589793 TKQ589793 TUM589793 UEI589793 UOE589793 UYA589793 VHW589793 VRS589793 WBO589793 WLK589793 WVG589793 E655329 IU655329 SQ655329 ACM655329 AMI655329 AWE655329 BGA655329 BPW655329 BZS655329 CJO655329 CTK655329 DDG655329 DNC655329 DWY655329 EGU655329 EQQ655329 FAM655329 FKI655329 FUE655329 GEA655329 GNW655329 GXS655329 HHO655329 HRK655329 IBG655329 ILC655329 IUY655329 JEU655329 JOQ655329 JYM655329 KII655329 KSE655329 LCA655329 LLW655329 LVS655329 MFO655329 MPK655329 MZG655329 NJC655329 NSY655329 OCU655329 OMQ655329 OWM655329 PGI655329 PQE655329 QAA655329 QJW655329 QTS655329 RDO655329 RNK655329 RXG655329 SHC655329 SQY655329 TAU655329 TKQ655329 TUM655329 UEI655329 UOE655329 UYA655329 VHW655329 VRS655329 WBO655329 WLK655329 WVG655329 E720865 IU720865 SQ720865 ACM720865 AMI720865 AWE720865 BGA720865 BPW720865 BZS720865 CJO720865 CTK720865 DDG720865 DNC720865 DWY720865 EGU720865 EQQ720865 FAM720865 FKI720865 FUE720865 GEA720865 GNW720865 GXS720865 HHO720865 HRK720865 IBG720865 ILC720865 IUY720865 JEU720865 JOQ720865 JYM720865 KII720865 KSE720865 LCA720865 LLW720865 LVS720865 MFO720865 MPK720865 MZG720865 NJC720865 NSY720865 OCU720865 OMQ720865 OWM720865 PGI720865 PQE720865 QAA720865 QJW720865 QTS720865 RDO720865 RNK720865 RXG720865 SHC720865 SQY720865 TAU720865 TKQ720865 TUM720865 UEI720865 UOE720865 UYA720865 VHW720865 VRS720865 WBO720865 WLK720865 WVG720865 E786401 IU786401 SQ786401 ACM786401 AMI786401 AWE786401 BGA786401 BPW786401 BZS786401 CJO786401 CTK786401 DDG786401 DNC786401 DWY786401 EGU786401 EQQ786401 FAM786401 FKI786401 FUE786401 GEA786401 GNW786401 GXS786401 HHO786401 HRK786401 IBG786401 ILC786401 IUY786401 JEU786401 JOQ786401 JYM786401 KII786401 KSE786401 LCA786401 LLW786401 LVS786401 MFO786401 MPK786401 MZG786401 NJC786401 NSY786401 OCU786401 OMQ786401 OWM786401 PGI786401 PQE786401 QAA786401 QJW786401 QTS786401 RDO786401 RNK786401 RXG786401 SHC786401 SQY786401 TAU786401 TKQ786401 TUM786401 UEI786401 UOE786401 UYA786401 VHW786401 VRS786401 WBO786401 WLK786401 WVG786401 E851937 IU851937 SQ851937 ACM851937 AMI851937 AWE851937 BGA851937 BPW851937 BZS851937 CJO851937 CTK851937 DDG851937 DNC851937 DWY851937 EGU851937 EQQ851937 FAM851937 FKI851937 FUE851937 GEA851937 GNW851937 GXS851937 HHO851937 HRK851937 IBG851937 ILC851937 IUY851937 JEU851937 JOQ851937 JYM851937 KII851937 KSE851937 LCA851937 LLW851937 LVS851937 MFO851937 MPK851937 MZG851937 NJC851937 NSY851937 OCU851937 OMQ851937 OWM851937 PGI851937 PQE851937 QAA851937 QJW851937 QTS851937 RDO851937 RNK851937 RXG851937 SHC851937 SQY851937 TAU851937 TKQ851937 TUM851937 UEI851937 UOE851937 UYA851937 VHW851937 VRS851937 WBO851937 WLK851937 WVG851937 E917473 IU917473 SQ917473 ACM917473 AMI917473 AWE917473 BGA917473 BPW917473 BZS917473 CJO917473 CTK917473 DDG917473 DNC917473 DWY917473 EGU917473 EQQ917473 FAM917473 FKI917473 FUE917473 GEA917473 GNW917473 GXS917473 HHO917473 HRK917473 IBG917473 ILC917473 IUY917473 JEU917473 JOQ917473 JYM917473 KII917473 KSE917473 LCA917473 LLW917473 LVS917473 MFO917473 MPK917473 MZG917473 NJC917473 NSY917473 OCU917473 OMQ917473 OWM917473 PGI917473 PQE917473 QAA917473 QJW917473 QTS917473 RDO917473 RNK917473 RXG917473 SHC917473 SQY917473 TAU917473 TKQ917473 TUM917473 UEI917473 UOE917473 UYA917473 VHW917473 VRS917473 WBO917473 WLK917473 WVG917473 E983009 IU983009 SQ983009 ACM983009 AMI983009 AWE983009 BGA983009 BPW983009 BZS983009 CJO983009 CTK983009 DDG983009 DNC983009 DWY983009 EGU983009 EQQ983009 FAM983009 FKI983009 FUE983009 GEA983009 GNW983009 GXS983009 HHO983009 HRK983009 IBG983009 ILC983009 IUY983009 JEU983009 JOQ983009 JYM983009 KII983009 KSE983009 LCA983009 LLW983009 LVS983009 MFO983009 MPK983009 MZG983009 NJC983009 NSY983009 OCU983009 OMQ983009 OWM983009 PGI983009 PQE983009 QAA983009 QJW983009 QTS983009 RDO983009 RNK983009 RXG983009 SHC983009 SQY983009 TAU983009 TKQ983009 TUM983009 UEI983009 UOE983009 UYA983009 VHW983009 VRS983009 WBO983009 WLK983009" xr:uid="{6C5039FC-5FA4-4AE1-B00A-8E2755F3A68C}">
      <formula1>#REF!</formula1>
    </dataValidation>
    <dataValidation type="list" showInputMessage="1" showErrorMessage="1" sqref="IT17 WVH983009 WLL983009 WBP983009 VRT983009 VHX983009 UYB983009 UOF983009 UEJ983009 TUN983009 TKR983009 TAV983009 SQZ983009 SHD983009 RXH983009 RNL983009 RDP983009 QTT983009 QJX983009 QAB983009 PQF983009 PGJ983009 OWN983009 OMR983009 OCV983009 NSZ983009 NJD983009 MZH983009 MPL983009 MFP983009 LVT983009 LLX983009 LCB983009 KSF983009 KIJ983009 JYN983009 JOR983009 JEV983009 IUZ983009 ILD983009 IBH983009 HRL983009 HHP983009 GXT983009 GNX983009 GEB983009 FUF983009 FKJ983009 FAN983009 EQR983009 EGV983009 DWZ983009 DND983009 DDH983009 CTL983009 CJP983009 BZT983009 BPX983009 BGB983009 AWF983009 AMJ983009 ACN983009 SR983009 IV983009 F983009 WVH917473 WLL917473 WBP917473 VRT917473 VHX917473 UYB917473 UOF917473 UEJ917473 TUN917473 TKR917473 TAV917473 SQZ917473 SHD917473 RXH917473 RNL917473 RDP917473 QTT917473 QJX917473 QAB917473 PQF917473 PGJ917473 OWN917473 OMR917473 OCV917473 NSZ917473 NJD917473 MZH917473 MPL917473 MFP917473 LVT917473 LLX917473 LCB917473 KSF917473 KIJ917473 JYN917473 JOR917473 JEV917473 IUZ917473 ILD917473 IBH917473 HRL917473 HHP917473 GXT917473 GNX917473 GEB917473 FUF917473 FKJ917473 FAN917473 EQR917473 EGV917473 DWZ917473 DND917473 DDH917473 CTL917473 CJP917473 BZT917473 BPX917473 BGB917473 AWF917473 AMJ917473 ACN917473 SR917473 IV917473 F917473 WVH851937 WLL851937 WBP851937 VRT851937 VHX851937 UYB851937 UOF851937 UEJ851937 TUN851937 TKR851937 TAV851937 SQZ851937 SHD851937 RXH851937 RNL851937 RDP851937 QTT851937 QJX851937 QAB851937 PQF851937 PGJ851937 OWN851937 OMR851937 OCV851937 NSZ851937 NJD851937 MZH851937 MPL851937 MFP851937 LVT851937 LLX851937 LCB851937 KSF851937 KIJ851937 JYN851937 JOR851937 JEV851937 IUZ851937 ILD851937 IBH851937 HRL851937 HHP851937 GXT851937 GNX851937 GEB851937 FUF851937 FKJ851937 FAN851937 EQR851937 EGV851937 DWZ851937 DND851937 DDH851937 CTL851937 CJP851937 BZT851937 BPX851937 BGB851937 AWF851937 AMJ851937 ACN851937 SR851937 IV851937 F851937 WVH786401 WLL786401 WBP786401 VRT786401 VHX786401 UYB786401 UOF786401 UEJ786401 TUN786401 TKR786401 TAV786401 SQZ786401 SHD786401 RXH786401 RNL786401 RDP786401 QTT786401 QJX786401 QAB786401 PQF786401 PGJ786401 OWN786401 OMR786401 OCV786401 NSZ786401 NJD786401 MZH786401 MPL786401 MFP786401 LVT786401 LLX786401 LCB786401 KSF786401 KIJ786401 JYN786401 JOR786401 JEV786401 IUZ786401 ILD786401 IBH786401 HRL786401 HHP786401 GXT786401 GNX786401 GEB786401 FUF786401 FKJ786401 FAN786401 EQR786401 EGV786401 DWZ786401 DND786401 DDH786401 CTL786401 CJP786401 BZT786401 BPX786401 BGB786401 AWF786401 AMJ786401 ACN786401 SR786401 IV786401 F786401 WVH720865 WLL720865 WBP720865 VRT720865 VHX720865 UYB720865 UOF720865 UEJ720865 TUN720865 TKR720865 TAV720865 SQZ720865 SHD720865 RXH720865 RNL720865 RDP720865 QTT720865 QJX720865 QAB720865 PQF720865 PGJ720865 OWN720865 OMR720865 OCV720865 NSZ720865 NJD720865 MZH720865 MPL720865 MFP720865 LVT720865 LLX720865 LCB720865 KSF720865 KIJ720865 JYN720865 JOR720865 JEV720865 IUZ720865 ILD720865 IBH720865 HRL720865 HHP720865 GXT720865 GNX720865 GEB720865 FUF720865 FKJ720865 FAN720865 EQR720865 EGV720865 DWZ720865 DND720865 DDH720865 CTL720865 CJP720865 BZT720865 BPX720865 BGB720865 AWF720865 AMJ720865 ACN720865 SR720865 IV720865 F720865 WVH655329 WLL655329 WBP655329 VRT655329 VHX655329 UYB655329 UOF655329 UEJ655329 TUN655329 TKR655329 TAV655329 SQZ655329 SHD655329 RXH655329 RNL655329 RDP655329 QTT655329 QJX655329 QAB655329 PQF655329 PGJ655329 OWN655329 OMR655329 OCV655329 NSZ655329 NJD655329 MZH655329 MPL655329 MFP655329 LVT655329 LLX655329 LCB655329 KSF655329 KIJ655329 JYN655329 JOR655329 JEV655329 IUZ655329 ILD655329 IBH655329 HRL655329 HHP655329 GXT655329 GNX655329 GEB655329 FUF655329 FKJ655329 FAN655329 EQR655329 EGV655329 DWZ655329 DND655329 DDH655329 CTL655329 CJP655329 BZT655329 BPX655329 BGB655329 AWF655329 AMJ655329 ACN655329 SR655329 IV655329 F655329 WVH589793 WLL589793 WBP589793 VRT589793 VHX589793 UYB589793 UOF589793 UEJ589793 TUN589793 TKR589793 TAV589793 SQZ589793 SHD589793 RXH589793 RNL589793 RDP589793 QTT589793 QJX589793 QAB589793 PQF589793 PGJ589793 OWN589793 OMR589793 OCV589793 NSZ589793 NJD589793 MZH589793 MPL589793 MFP589793 LVT589793 LLX589793 LCB589793 KSF589793 KIJ589793 JYN589793 JOR589793 JEV589793 IUZ589793 ILD589793 IBH589793 HRL589793 HHP589793 GXT589793 GNX589793 GEB589793 FUF589793 FKJ589793 FAN589793 EQR589793 EGV589793 DWZ589793 DND589793 DDH589793 CTL589793 CJP589793 BZT589793 BPX589793 BGB589793 AWF589793 AMJ589793 ACN589793 SR589793 IV589793 F589793 WVH524257 WLL524257 WBP524257 VRT524257 VHX524257 UYB524257 UOF524257 UEJ524257 TUN524257 TKR524257 TAV524257 SQZ524257 SHD524257 RXH524257 RNL524257 RDP524257 QTT524257 QJX524257 QAB524257 PQF524257 PGJ524257 OWN524257 OMR524257 OCV524257 NSZ524257 NJD524257 MZH524257 MPL524257 MFP524257 LVT524257 LLX524257 LCB524257 KSF524257 KIJ524257 JYN524257 JOR524257 JEV524257 IUZ524257 ILD524257 IBH524257 HRL524257 HHP524257 GXT524257 GNX524257 GEB524257 FUF524257 FKJ524257 FAN524257 EQR524257 EGV524257 DWZ524257 DND524257 DDH524257 CTL524257 CJP524257 BZT524257 BPX524257 BGB524257 AWF524257 AMJ524257 ACN524257 SR524257 IV524257 F524257 WVH458721 WLL458721 WBP458721 VRT458721 VHX458721 UYB458721 UOF458721 UEJ458721 TUN458721 TKR458721 TAV458721 SQZ458721 SHD458721 RXH458721 RNL458721 RDP458721 QTT458721 QJX458721 QAB458721 PQF458721 PGJ458721 OWN458721 OMR458721 OCV458721 NSZ458721 NJD458721 MZH458721 MPL458721 MFP458721 LVT458721 LLX458721 LCB458721 KSF458721 KIJ458721 JYN458721 JOR458721 JEV458721 IUZ458721 ILD458721 IBH458721 HRL458721 HHP458721 GXT458721 GNX458721 GEB458721 FUF458721 FKJ458721 FAN458721 EQR458721 EGV458721 DWZ458721 DND458721 DDH458721 CTL458721 CJP458721 BZT458721 BPX458721 BGB458721 AWF458721 AMJ458721 ACN458721 SR458721 IV458721 F458721 WVH393185 WLL393185 WBP393185 VRT393185 VHX393185 UYB393185 UOF393185 UEJ393185 TUN393185 TKR393185 TAV393185 SQZ393185 SHD393185 RXH393185 RNL393185 RDP393185 QTT393185 QJX393185 QAB393185 PQF393185 PGJ393185 OWN393185 OMR393185 OCV393185 NSZ393185 NJD393185 MZH393185 MPL393185 MFP393185 LVT393185 LLX393185 LCB393185 KSF393185 KIJ393185 JYN393185 JOR393185 JEV393185 IUZ393185 ILD393185 IBH393185 HRL393185 HHP393185 GXT393185 GNX393185 GEB393185 FUF393185 FKJ393185 FAN393185 EQR393185 EGV393185 DWZ393185 DND393185 DDH393185 CTL393185 CJP393185 BZT393185 BPX393185 BGB393185 AWF393185 AMJ393185 ACN393185 SR393185 IV393185 F393185 WVH327649 WLL327649 WBP327649 VRT327649 VHX327649 UYB327649 UOF327649 UEJ327649 TUN327649 TKR327649 TAV327649 SQZ327649 SHD327649 RXH327649 RNL327649 RDP327649 QTT327649 QJX327649 QAB327649 PQF327649 PGJ327649 OWN327649 OMR327649 OCV327649 NSZ327649 NJD327649 MZH327649 MPL327649 MFP327649 LVT327649 LLX327649 LCB327649 KSF327649 KIJ327649 JYN327649 JOR327649 JEV327649 IUZ327649 ILD327649 IBH327649 HRL327649 HHP327649 GXT327649 GNX327649 GEB327649 FUF327649 FKJ327649 FAN327649 EQR327649 EGV327649 DWZ327649 DND327649 DDH327649 CTL327649 CJP327649 BZT327649 BPX327649 BGB327649 AWF327649 AMJ327649 ACN327649 SR327649 IV327649 F327649 WVH262113 WLL262113 WBP262113 VRT262113 VHX262113 UYB262113 UOF262113 UEJ262113 TUN262113 TKR262113 TAV262113 SQZ262113 SHD262113 RXH262113 RNL262113 RDP262113 QTT262113 QJX262113 QAB262113 PQF262113 PGJ262113 OWN262113 OMR262113 OCV262113 NSZ262113 NJD262113 MZH262113 MPL262113 MFP262113 LVT262113 LLX262113 LCB262113 KSF262113 KIJ262113 JYN262113 JOR262113 JEV262113 IUZ262113 ILD262113 IBH262113 HRL262113 HHP262113 GXT262113 GNX262113 GEB262113 FUF262113 FKJ262113 FAN262113 EQR262113 EGV262113 DWZ262113 DND262113 DDH262113 CTL262113 CJP262113 BZT262113 BPX262113 BGB262113 AWF262113 AMJ262113 ACN262113 SR262113 IV262113 F262113 WVH196577 WLL196577 WBP196577 VRT196577 VHX196577 UYB196577 UOF196577 UEJ196577 TUN196577 TKR196577 TAV196577 SQZ196577 SHD196577 RXH196577 RNL196577 RDP196577 QTT196577 QJX196577 QAB196577 PQF196577 PGJ196577 OWN196577 OMR196577 OCV196577 NSZ196577 NJD196577 MZH196577 MPL196577 MFP196577 LVT196577 LLX196577 LCB196577 KSF196577 KIJ196577 JYN196577 JOR196577 JEV196577 IUZ196577 ILD196577 IBH196577 HRL196577 HHP196577 GXT196577 GNX196577 GEB196577 FUF196577 FKJ196577 FAN196577 EQR196577 EGV196577 DWZ196577 DND196577 DDH196577 CTL196577 CJP196577 BZT196577 BPX196577 BGB196577 AWF196577 AMJ196577 ACN196577 SR196577 IV196577 F196577 WVH131041 WLL131041 WBP131041 VRT131041 VHX131041 UYB131041 UOF131041 UEJ131041 TUN131041 TKR131041 TAV131041 SQZ131041 SHD131041 RXH131041 RNL131041 RDP131041 QTT131041 QJX131041 QAB131041 PQF131041 PGJ131041 OWN131041 OMR131041 OCV131041 NSZ131041 NJD131041 MZH131041 MPL131041 MFP131041 LVT131041 LLX131041 LCB131041 KSF131041 KIJ131041 JYN131041 JOR131041 JEV131041 IUZ131041 ILD131041 IBH131041 HRL131041 HHP131041 GXT131041 GNX131041 GEB131041 FUF131041 FKJ131041 FAN131041 EQR131041 EGV131041 DWZ131041 DND131041 DDH131041 CTL131041 CJP131041 BZT131041 BPX131041 BGB131041 AWF131041 AMJ131041 ACN131041 SR131041 IV131041 F131041 WVH65505 WLL65505 WBP65505 VRT65505 VHX65505 UYB65505 UOF65505 UEJ65505 TUN65505 TKR65505 TAV65505 SQZ65505 SHD65505 RXH65505 RNL65505 RDP65505 QTT65505 QJX65505 QAB65505 PQF65505 PGJ65505 OWN65505 OMR65505 OCV65505 NSZ65505 NJD65505 MZH65505 MPL65505 MFP65505 LVT65505 LLX65505 LCB65505 KSF65505 KIJ65505 JYN65505 JOR65505 JEV65505 IUZ65505 ILD65505 IBH65505 HRL65505 HHP65505 GXT65505 GNX65505 GEB65505 FUF65505 FKJ65505 FAN65505 EQR65505 EGV65505 DWZ65505 DND65505 DDH65505 CTL65505 CJP65505 BZT65505 BPX65505 BGB65505 AWF65505 AMJ65505 ACN65505 SR65505 IV65505 F65505 WVG12 WLK12 WBO12 VRS12 VHW12 UYA12 UOE12 UEI12 TUM12 TKQ12 TAU12 SQY12 SHC12 RXG12 RNK12 RDO12 QTS12 QJW12 QAA12 PQE12 PGI12 OWM12 OMQ12 OCU12 NSY12 NJC12 MZG12 MPK12 MFO12 LVS12 LLW12 LCA12 KSE12 KII12 JYM12 JOQ12 JEU12 IUY12 ILC12 IBG12 HRK12 HHO12 GXS12 GNW12 GEA12 FUE12 FKI12 FAM12 EQQ12 EGU12 DWY12 DNC12 DDG12 CTK12 CJO12 BZS12 BPW12 BGA12 AWE12 AMI12 ACM12 SQ12 IU12 SP17 WVG983014 WLK983014 WBO983014 VRS983014 VHW983014 UYA983014 UOE983014 UEI983014 TUM983014 TKQ983014 TAU983014 SQY983014 SHC983014 RXG983014 RNK983014 RDO983014 QTS983014 QJW983014 QAA983014 PQE983014 PGI983014 OWM983014 OMQ983014 OCU983014 NSY983014 NJC983014 MZG983014 MPK983014 MFO983014 LVS983014 LLW983014 LCA983014 KSE983014 KII983014 JYM983014 JOQ983014 JEU983014 IUY983014 ILC983014 IBG983014 HRK983014 HHO983014 GXS983014 GNW983014 GEA983014 FUE983014 FKI983014 FAM983014 EQQ983014 EGU983014 DWY983014 DNC983014 DDG983014 CTK983014 CJO983014 BZS983014 BPW983014 BGA983014 AWE983014 AMI983014 ACM983014 SQ983014 IU983014 E983014 WVG917478 WLK917478 WBO917478 VRS917478 VHW917478 UYA917478 UOE917478 UEI917478 TUM917478 TKQ917478 TAU917478 SQY917478 SHC917478 RXG917478 RNK917478 RDO917478 QTS917478 QJW917478 QAA917478 PQE917478 PGI917478 OWM917478 OMQ917478 OCU917478 NSY917478 NJC917478 MZG917478 MPK917478 MFO917478 LVS917478 LLW917478 LCA917478 KSE917478 KII917478 JYM917478 JOQ917478 JEU917478 IUY917478 ILC917478 IBG917478 HRK917478 HHO917478 GXS917478 GNW917478 GEA917478 FUE917478 FKI917478 FAM917478 EQQ917478 EGU917478 DWY917478 DNC917478 DDG917478 CTK917478 CJO917478 BZS917478 BPW917478 BGA917478 AWE917478 AMI917478 ACM917478 SQ917478 IU917478 E917478 WVG851942 WLK851942 WBO851942 VRS851942 VHW851942 UYA851942 UOE851942 UEI851942 TUM851942 TKQ851942 TAU851942 SQY851942 SHC851942 RXG851942 RNK851942 RDO851942 QTS851942 QJW851942 QAA851942 PQE851942 PGI851942 OWM851942 OMQ851942 OCU851942 NSY851942 NJC851942 MZG851942 MPK851942 MFO851942 LVS851942 LLW851942 LCA851942 KSE851942 KII851942 JYM851942 JOQ851942 JEU851942 IUY851942 ILC851942 IBG851942 HRK851942 HHO851942 GXS851942 GNW851942 GEA851942 FUE851942 FKI851942 FAM851942 EQQ851942 EGU851942 DWY851942 DNC851942 DDG851942 CTK851942 CJO851942 BZS851942 BPW851942 BGA851942 AWE851942 AMI851942 ACM851942 SQ851942 IU851942 E851942 WVG786406 WLK786406 WBO786406 VRS786406 VHW786406 UYA786406 UOE786406 UEI786406 TUM786406 TKQ786406 TAU786406 SQY786406 SHC786406 RXG786406 RNK786406 RDO786406 QTS786406 QJW786406 QAA786406 PQE786406 PGI786406 OWM786406 OMQ786406 OCU786406 NSY786406 NJC786406 MZG786406 MPK786406 MFO786406 LVS786406 LLW786406 LCA786406 KSE786406 KII786406 JYM786406 JOQ786406 JEU786406 IUY786406 ILC786406 IBG786406 HRK786406 HHO786406 GXS786406 GNW786406 GEA786406 FUE786406 FKI786406 FAM786406 EQQ786406 EGU786406 DWY786406 DNC786406 DDG786406 CTK786406 CJO786406 BZS786406 BPW786406 BGA786406 AWE786406 AMI786406 ACM786406 SQ786406 IU786406 E786406 WVG720870 WLK720870 WBO720870 VRS720870 VHW720870 UYA720870 UOE720870 UEI720870 TUM720870 TKQ720870 TAU720870 SQY720870 SHC720870 RXG720870 RNK720870 RDO720870 QTS720870 QJW720870 QAA720870 PQE720870 PGI720870 OWM720870 OMQ720870 OCU720870 NSY720870 NJC720870 MZG720870 MPK720870 MFO720870 LVS720870 LLW720870 LCA720870 KSE720870 KII720870 JYM720870 JOQ720870 JEU720870 IUY720870 ILC720870 IBG720870 HRK720870 HHO720870 GXS720870 GNW720870 GEA720870 FUE720870 FKI720870 FAM720870 EQQ720870 EGU720870 DWY720870 DNC720870 DDG720870 CTK720870 CJO720870 BZS720870 BPW720870 BGA720870 AWE720870 AMI720870 ACM720870 SQ720870 IU720870 E720870 WVG655334 WLK655334 WBO655334 VRS655334 VHW655334 UYA655334 UOE655334 UEI655334 TUM655334 TKQ655334 TAU655334 SQY655334 SHC655334 RXG655334 RNK655334 RDO655334 QTS655334 QJW655334 QAA655334 PQE655334 PGI655334 OWM655334 OMQ655334 OCU655334 NSY655334 NJC655334 MZG655334 MPK655334 MFO655334 LVS655334 LLW655334 LCA655334 KSE655334 KII655334 JYM655334 JOQ655334 JEU655334 IUY655334 ILC655334 IBG655334 HRK655334 HHO655334 GXS655334 GNW655334 GEA655334 FUE655334 FKI655334 FAM655334 EQQ655334 EGU655334 DWY655334 DNC655334 DDG655334 CTK655334 CJO655334 BZS655334 BPW655334 BGA655334 AWE655334 AMI655334 ACM655334 SQ655334 IU655334 E655334 WVG589798 WLK589798 WBO589798 VRS589798 VHW589798 UYA589798 UOE589798 UEI589798 TUM589798 TKQ589798 TAU589798 SQY589798 SHC589798 RXG589798 RNK589798 RDO589798 QTS589798 QJW589798 QAA589798 PQE589798 PGI589798 OWM589798 OMQ589798 OCU589798 NSY589798 NJC589798 MZG589798 MPK589798 MFO589798 LVS589798 LLW589798 LCA589798 KSE589798 KII589798 JYM589798 JOQ589798 JEU589798 IUY589798 ILC589798 IBG589798 HRK589798 HHO589798 GXS589798 GNW589798 GEA589798 FUE589798 FKI589798 FAM589798 EQQ589798 EGU589798 DWY589798 DNC589798 DDG589798 CTK589798 CJO589798 BZS589798 BPW589798 BGA589798 AWE589798 AMI589798 ACM589798 SQ589798 IU589798 E589798 WVG524262 WLK524262 WBO524262 VRS524262 VHW524262 UYA524262 UOE524262 UEI524262 TUM524262 TKQ524262 TAU524262 SQY524262 SHC524262 RXG524262 RNK524262 RDO524262 QTS524262 QJW524262 QAA524262 PQE524262 PGI524262 OWM524262 OMQ524262 OCU524262 NSY524262 NJC524262 MZG524262 MPK524262 MFO524262 LVS524262 LLW524262 LCA524262 KSE524262 KII524262 JYM524262 JOQ524262 JEU524262 IUY524262 ILC524262 IBG524262 HRK524262 HHO524262 GXS524262 GNW524262 GEA524262 FUE524262 FKI524262 FAM524262 EQQ524262 EGU524262 DWY524262 DNC524262 DDG524262 CTK524262 CJO524262 BZS524262 BPW524262 BGA524262 AWE524262 AMI524262 ACM524262 SQ524262 IU524262 E524262 WVG458726 WLK458726 WBO458726 VRS458726 VHW458726 UYA458726 UOE458726 UEI458726 TUM458726 TKQ458726 TAU458726 SQY458726 SHC458726 RXG458726 RNK458726 RDO458726 QTS458726 QJW458726 QAA458726 PQE458726 PGI458726 OWM458726 OMQ458726 OCU458726 NSY458726 NJC458726 MZG458726 MPK458726 MFO458726 LVS458726 LLW458726 LCA458726 KSE458726 KII458726 JYM458726 JOQ458726 JEU458726 IUY458726 ILC458726 IBG458726 HRK458726 HHO458726 GXS458726 GNW458726 GEA458726 FUE458726 FKI458726 FAM458726 EQQ458726 EGU458726 DWY458726 DNC458726 DDG458726 CTK458726 CJO458726 BZS458726 BPW458726 BGA458726 AWE458726 AMI458726 ACM458726 SQ458726 IU458726 E458726 WVG393190 WLK393190 WBO393190 VRS393190 VHW393190 UYA393190 UOE393190 UEI393190 TUM393190 TKQ393190 TAU393190 SQY393190 SHC393190 RXG393190 RNK393190 RDO393190 QTS393190 QJW393190 QAA393190 PQE393190 PGI393190 OWM393190 OMQ393190 OCU393190 NSY393190 NJC393190 MZG393190 MPK393190 MFO393190 LVS393190 LLW393190 LCA393190 KSE393190 KII393190 JYM393190 JOQ393190 JEU393190 IUY393190 ILC393190 IBG393190 HRK393190 HHO393190 GXS393190 GNW393190 GEA393190 FUE393190 FKI393190 FAM393190 EQQ393190 EGU393190 DWY393190 DNC393190 DDG393190 CTK393190 CJO393190 BZS393190 BPW393190 BGA393190 AWE393190 AMI393190 ACM393190 SQ393190 IU393190 E393190 WVG327654 WLK327654 WBO327654 VRS327654 VHW327654 UYA327654 UOE327654 UEI327654 TUM327654 TKQ327654 TAU327654 SQY327654 SHC327654 RXG327654 RNK327654 RDO327654 QTS327654 QJW327654 QAA327654 PQE327654 PGI327654 OWM327654 OMQ327654 OCU327654 NSY327654 NJC327654 MZG327654 MPK327654 MFO327654 LVS327654 LLW327654 LCA327654 KSE327654 KII327654 JYM327654 JOQ327654 JEU327654 IUY327654 ILC327654 IBG327654 HRK327654 HHO327654 GXS327654 GNW327654 GEA327654 FUE327654 FKI327654 FAM327654 EQQ327654 EGU327654 DWY327654 DNC327654 DDG327654 CTK327654 CJO327654 BZS327654 BPW327654 BGA327654 AWE327654 AMI327654 ACM327654 SQ327654 IU327654 E327654 WVG262118 WLK262118 WBO262118 VRS262118 VHW262118 UYA262118 UOE262118 UEI262118 TUM262118 TKQ262118 TAU262118 SQY262118 SHC262118 RXG262118 RNK262118 RDO262118 QTS262118 QJW262118 QAA262118 PQE262118 PGI262118 OWM262118 OMQ262118 OCU262118 NSY262118 NJC262118 MZG262118 MPK262118 MFO262118 LVS262118 LLW262118 LCA262118 KSE262118 KII262118 JYM262118 JOQ262118 JEU262118 IUY262118 ILC262118 IBG262118 HRK262118 HHO262118 GXS262118 GNW262118 GEA262118 FUE262118 FKI262118 FAM262118 EQQ262118 EGU262118 DWY262118 DNC262118 DDG262118 CTK262118 CJO262118 BZS262118 BPW262118 BGA262118 AWE262118 AMI262118 ACM262118 SQ262118 IU262118 E262118 WVG196582 WLK196582 WBO196582 VRS196582 VHW196582 UYA196582 UOE196582 UEI196582 TUM196582 TKQ196582 TAU196582 SQY196582 SHC196582 RXG196582 RNK196582 RDO196582 QTS196582 QJW196582 QAA196582 PQE196582 PGI196582 OWM196582 OMQ196582 OCU196582 NSY196582 NJC196582 MZG196582 MPK196582 MFO196582 LVS196582 LLW196582 LCA196582 KSE196582 KII196582 JYM196582 JOQ196582 JEU196582 IUY196582 ILC196582 IBG196582 HRK196582 HHO196582 GXS196582 GNW196582 GEA196582 FUE196582 FKI196582 FAM196582 EQQ196582 EGU196582 DWY196582 DNC196582 DDG196582 CTK196582 CJO196582 BZS196582 BPW196582 BGA196582 AWE196582 AMI196582 ACM196582 SQ196582 IU196582 E196582 WVG131046 WLK131046 WBO131046 VRS131046 VHW131046 UYA131046 UOE131046 UEI131046 TUM131046 TKQ131046 TAU131046 SQY131046 SHC131046 RXG131046 RNK131046 RDO131046 QTS131046 QJW131046 QAA131046 PQE131046 PGI131046 OWM131046 OMQ131046 OCU131046 NSY131046 NJC131046 MZG131046 MPK131046 MFO131046 LVS131046 LLW131046 LCA131046 KSE131046 KII131046 JYM131046 JOQ131046 JEU131046 IUY131046 ILC131046 IBG131046 HRK131046 HHO131046 GXS131046 GNW131046 GEA131046 FUE131046 FKI131046 FAM131046 EQQ131046 EGU131046 DWY131046 DNC131046 DDG131046 CTK131046 CJO131046 BZS131046 BPW131046 BGA131046 AWE131046 AMI131046 ACM131046 SQ131046 IU131046 E131046 WVG65510 WLK65510 WBO65510 VRS65510 VHW65510 UYA65510 UOE65510 UEI65510 TUM65510 TKQ65510 TAU65510 SQY65510 SHC65510 RXG65510 RNK65510 RDO65510 QTS65510 QJW65510 QAA65510 PQE65510 PGI65510 OWM65510 OMQ65510 OCU65510 NSY65510 NJC65510 MZG65510 MPK65510 MFO65510 LVS65510 LLW65510 LCA65510 KSE65510 KII65510 JYM65510 JOQ65510 JEU65510 IUY65510 ILC65510 IBG65510 HRK65510 HHO65510 GXS65510 GNW65510 GEA65510 FUE65510 FKI65510 FAM65510 EQQ65510 EGU65510 DWY65510 DNC65510 DDG65510 CTK65510 CJO65510 BZS65510 BPW65510 BGA65510 AWE65510 AMI65510 ACM65510 SQ65510 IU65510 E65510 WVF17 WLJ17 WBN17 VRR17 VHV17 UXZ17 UOD17 UEH17 TUL17 TKP17 TAT17 SQX17 SHB17 RXF17 RNJ17 RDN17 QTR17 QJV17 PZZ17 PQD17 PGH17 OWL17 OMP17 OCT17 NSX17 NJB17 MZF17 MPJ17 MFN17 LVR17 LLV17 LBZ17 KSD17 KIH17 JYL17 JOP17 JET17 IUX17 ILB17 IBF17 HRJ17 HHN17 GXR17 GNV17 GDZ17 FUD17 FKH17 FAL17 EQP17 EGT17 DWX17 DNB17 DDF17 CTJ17 CJN17 BZR17 BPV17 BFZ17 AWD17 AMH17 ACL17" xr:uid="{00071D72-4974-4B17-9496-C9AB05B5EFA0}">
      <formula1>#REF!</formula1>
    </dataValidation>
  </dataValidations>
  <pageMargins left="0.70866141732283472" right="0.70866141732283472" top="0.74803149606299213" bottom="0.74803149606299213" header="0.31496062992125984" footer="0.31496062992125984"/>
  <pageSetup scale="2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76913-DBFA-41E8-9247-2CF1BDAE5C82}">
  <sheetPr>
    <pageSetUpPr fitToPage="1"/>
  </sheetPr>
  <dimension ref="A1:WVR36"/>
  <sheetViews>
    <sheetView showGridLines="0" view="pageBreakPreview" topLeftCell="A4" zoomScale="90" zoomScaleNormal="130" zoomScaleSheetLayoutView="90" workbookViewId="0">
      <selection activeCell="D13" sqref="D13"/>
    </sheetView>
  </sheetViews>
  <sheetFormatPr baseColWidth="10" defaultColWidth="0" defaultRowHeight="13" x14ac:dyDescent="0.2"/>
  <cols>
    <col min="1" max="1" width="41.83203125" style="78" customWidth="1"/>
    <col min="2" max="2" width="39.33203125" style="78" customWidth="1"/>
    <col min="3" max="3" width="33.5" style="78" customWidth="1"/>
    <col min="4" max="4" width="43.5" style="78" customWidth="1"/>
    <col min="5" max="5" width="46.33203125" style="78" customWidth="1"/>
    <col min="6" max="6" width="31.6640625" style="78" customWidth="1"/>
    <col min="7" max="7" width="57.5" style="78" customWidth="1"/>
    <col min="8" max="8" width="48" style="78" customWidth="1"/>
    <col min="9" max="9" width="9.6640625" style="78" customWidth="1"/>
    <col min="10" max="10" width="24.5" style="78" customWidth="1"/>
    <col min="11" max="11" width="17" style="78" customWidth="1"/>
    <col min="12" max="12" width="17.5" style="78" customWidth="1"/>
    <col min="13" max="13" width="17.6640625" style="78" customWidth="1"/>
    <col min="14" max="14" width="32.5" style="78" customWidth="1"/>
    <col min="15" max="248" width="11.5" style="78" customWidth="1"/>
    <col min="249" max="249" width="24.33203125" style="78" customWidth="1"/>
    <col min="250" max="250" width="17.1640625" style="78" customWidth="1"/>
    <col min="251" max="251" width="41.83203125" style="78" customWidth="1"/>
    <col min="252" max="252" width="39.33203125" style="78" customWidth="1"/>
    <col min="253" max="253" width="33.5" style="78" customWidth="1"/>
    <col min="254" max="254" width="43.5" style="78" bestFit="1" customWidth="1"/>
    <col min="255" max="255" width="46.33203125" style="78" customWidth="1"/>
    <col min="256" max="256" width="58" style="78" customWidth="1"/>
    <col min="257" max="257" width="42.83203125" style="78" customWidth="1"/>
    <col min="258" max="258" width="29.83203125" style="78" customWidth="1"/>
    <col min="259" max="259" width="34.5" style="78" customWidth="1"/>
    <col min="260" max="268" width="11.5" style="78" hidden="1" customWidth="1"/>
    <col min="269" max="506" width="11.5" style="78" hidden="1"/>
    <col min="507" max="507" width="41.83203125" style="78" customWidth="1"/>
    <col min="508" max="508" width="39.33203125" style="78" customWidth="1"/>
    <col min="509" max="509" width="33.5" style="78" customWidth="1"/>
    <col min="510" max="510" width="43.5" style="78" bestFit="1" customWidth="1"/>
    <col min="511" max="511" width="46.33203125" style="78" customWidth="1"/>
    <col min="512" max="512" width="58" style="78" customWidth="1"/>
    <col min="513" max="513" width="42.83203125" style="78" customWidth="1"/>
    <col min="514" max="514" width="29.83203125" style="78" customWidth="1"/>
    <col min="515" max="515" width="34.5" style="78" customWidth="1"/>
    <col min="516" max="524" width="11.5" style="78" hidden="1" customWidth="1"/>
    <col min="525" max="762" width="11.5" style="78" hidden="1"/>
    <col min="763" max="763" width="41.83203125" style="78" customWidth="1"/>
    <col min="764" max="764" width="39.33203125" style="78" customWidth="1"/>
    <col min="765" max="765" width="33.5" style="78" customWidth="1"/>
    <col min="766" max="766" width="43.5" style="78" bestFit="1" customWidth="1"/>
    <col min="767" max="767" width="46.33203125" style="78" customWidth="1"/>
    <col min="768" max="768" width="58" style="78" customWidth="1"/>
    <col min="769" max="769" width="42.83203125" style="78" customWidth="1"/>
    <col min="770" max="770" width="29.83203125" style="78" customWidth="1"/>
    <col min="771" max="771" width="34.5" style="78" customWidth="1"/>
    <col min="772" max="780" width="11.5" style="78" hidden="1" customWidth="1"/>
    <col min="781" max="1018" width="11.5" style="78" hidden="1"/>
    <col min="1019" max="1019" width="41.83203125" style="78" customWidth="1"/>
    <col min="1020" max="1020" width="39.33203125" style="78" customWidth="1"/>
    <col min="1021" max="1021" width="33.5" style="78" customWidth="1"/>
    <col min="1022" max="1022" width="43.5" style="78" bestFit="1" customWidth="1"/>
    <col min="1023" max="1023" width="46.33203125" style="78" customWidth="1"/>
    <col min="1024" max="1024" width="58" style="78" customWidth="1"/>
    <col min="1025" max="1025" width="42.83203125" style="78" customWidth="1"/>
    <col min="1026" max="1026" width="29.83203125" style="78" customWidth="1"/>
    <col min="1027" max="1027" width="34.5" style="78" customWidth="1"/>
    <col min="1028" max="1036" width="11.5" style="78" hidden="1" customWidth="1"/>
    <col min="1037" max="1274" width="11.5" style="78" hidden="1"/>
    <col min="1275" max="1275" width="41.83203125" style="78" customWidth="1"/>
    <col min="1276" max="1276" width="39.33203125" style="78" customWidth="1"/>
    <col min="1277" max="1277" width="33.5" style="78" customWidth="1"/>
    <col min="1278" max="1278" width="43.5" style="78" bestFit="1" customWidth="1"/>
    <col min="1279" max="1279" width="46.33203125" style="78" customWidth="1"/>
    <col min="1280" max="1280" width="58" style="78" customWidth="1"/>
    <col min="1281" max="1281" width="42.83203125" style="78" customWidth="1"/>
    <col min="1282" max="1282" width="29.83203125" style="78" customWidth="1"/>
    <col min="1283" max="1283" width="34.5" style="78" customWidth="1"/>
    <col min="1284" max="1292" width="11.5" style="78" hidden="1" customWidth="1"/>
    <col min="1293" max="1530" width="11.5" style="78" hidden="1"/>
    <col min="1531" max="1531" width="41.83203125" style="78" customWidth="1"/>
    <col min="1532" max="1532" width="39.33203125" style="78" customWidth="1"/>
    <col min="1533" max="1533" width="33.5" style="78" customWidth="1"/>
    <col min="1534" max="1534" width="43.5" style="78" bestFit="1" customWidth="1"/>
    <col min="1535" max="1535" width="46.33203125" style="78" customWidth="1"/>
    <col min="1536" max="1536" width="58" style="78" customWidth="1"/>
    <col min="1537" max="1537" width="42.83203125" style="78" customWidth="1"/>
    <col min="1538" max="1538" width="29.83203125" style="78" customWidth="1"/>
    <col min="1539" max="1539" width="34.5" style="78" customWidth="1"/>
    <col min="1540" max="1548" width="11.5" style="78" hidden="1" customWidth="1"/>
    <col min="1549" max="1786" width="11.5" style="78" hidden="1"/>
    <col min="1787" max="1787" width="41.83203125" style="78" customWidth="1"/>
    <col min="1788" max="1788" width="39.33203125" style="78" customWidth="1"/>
    <col min="1789" max="1789" width="33.5" style="78" customWidth="1"/>
    <col min="1790" max="1790" width="43.5" style="78" bestFit="1" customWidth="1"/>
    <col min="1791" max="1791" width="46.33203125" style="78" customWidth="1"/>
    <col min="1792" max="1792" width="58" style="78" customWidth="1"/>
    <col min="1793" max="1793" width="42.83203125" style="78" customWidth="1"/>
    <col min="1794" max="1794" width="29.83203125" style="78" customWidth="1"/>
    <col min="1795" max="1795" width="34.5" style="78" customWidth="1"/>
    <col min="1796" max="1804" width="11.5" style="78" hidden="1" customWidth="1"/>
    <col min="1805" max="2042" width="11.5" style="78" hidden="1"/>
    <col min="2043" max="2043" width="41.83203125" style="78" customWidth="1"/>
    <col min="2044" max="2044" width="39.33203125" style="78" customWidth="1"/>
    <col min="2045" max="2045" width="33.5" style="78" customWidth="1"/>
    <col min="2046" max="2046" width="43.5" style="78" bestFit="1" customWidth="1"/>
    <col min="2047" max="2047" width="46.33203125" style="78" customWidth="1"/>
    <col min="2048" max="2048" width="58" style="78" customWidth="1"/>
    <col min="2049" max="2049" width="42.83203125" style="78" customWidth="1"/>
    <col min="2050" max="2050" width="29.83203125" style="78" customWidth="1"/>
    <col min="2051" max="2051" width="34.5" style="78" customWidth="1"/>
    <col min="2052" max="2060" width="11.5" style="78" hidden="1" customWidth="1"/>
    <col min="2061" max="2298" width="11.5" style="78" hidden="1"/>
    <col min="2299" max="2299" width="41.83203125" style="78" customWidth="1"/>
    <col min="2300" max="2300" width="39.33203125" style="78" customWidth="1"/>
    <col min="2301" max="2301" width="33.5" style="78" customWidth="1"/>
    <col min="2302" max="2302" width="43.5" style="78" bestFit="1" customWidth="1"/>
    <col min="2303" max="2303" width="46.33203125" style="78" customWidth="1"/>
    <col min="2304" max="2304" width="58" style="78" customWidth="1"/>
    <col min="2305" max="2305" width="42.83203125" style="78" customWidth="1"/>
    <col min="2306" max="2306" width="29.83203125" style="78" customWidth="1"/>
    <col min="2307" max="2307" width="34.5" style="78" customWidth="1"/>
    <col min="2308" max="2316" width="11.5" style="78" hidden="1" customWidth="1"/>
    <col min="2317" max="2554" width="11.5" style="78" hidden="1"/>
    <col min="2555" max="2555" width="41.83203125" style="78" customWidth="1"/>
    <col min="2556" max="2556" width="39.33203125" style="78" customWidth="1"/>
    <col min="2557" max="2557" width="33.5" style="78" customWidth="1"/>
    <col min="2558" max="2558" width="43.5" style="78" bestFit="1" customWidth="1"/>
    <col min="2559" max="2559" width="46.33203125" style="78" customWidth="1"/>
    <col min="2560" max="2560" width="58" style="78" customWidth="1"/>
    <col min="2561" max="2561" width="42.83203125" style="78" customWidth="1"/>
    <col min="2562" max="2562" width="29.83203125" style="78" customWidth="1"/>
    <col min="2563" max="2563" width="34.5" style="78" customWidth="1"/>
    <col min="2564" max="2572" width="11.5" style="78" hidden="1" customWidth="1"/>
    <col min="2573" max="2810" width="11.5" style="78" hidden="1"/>
    <col min="2811" max="2811" width="41.83203125" style="78" customWidth="1"/>
    <col min="2812" max="2812" width="39.33203125" style="78" customWidth="1"/>
    <col min="2813" max="2813" width="33.5" style="78" customWidth="1"/>
    <col min="2814" max="2814" width="43.5" style="78" bestFit="1" customWidth="1"/>
    <col min="2815" max="2815" width="46.33203125" style="78" customWidth="1"/>
    <col min="2816" max="2816" width="58" style="78" customWidth="1"/>
    <col min="2817" max="2817" width="42.83203125" style="78" customWidth="1"/>
    <col min="2818" max="2818" width="29.83203125" style="78" customWidth="1"/>
    <col min="2819" max="2819" width="34.5" style="78" customWidth="1"/>
    <col min="2820" max="2828" width="11.5" style="78" hidden="1" customWidth="1"/>
    <col min="2829" max="3066" width="11.5" style="78" hidden="1"/>
    <col min="3067" max="3067" width="41.83203125" style="78" customWidth="1"/>
    <col min="3068" max="3068" width="39.33203125" style="78" customWidth="1"/>
    <col min="3069" max="3069" width="33.5" style="78" customWidth="1"/>
    <col min="3070" max="3070" width="43.5" style="78" bestFit="1" customWidth="1"/>
    <col min="3071" max="3071" width="46.33203125" style="78" customWidth="1"/>
    <col min="3072" max="3072" width="58" style="78" customWidth="1"/>
    <col min="3073" max="3073" width="42.83203125" style="78" customWidth="1"/>
    <col min="3074" max="3074" width="29.83203125" style="78" customWidth="1"/>
    <col min="3075" max="3075" width="34.5" style="78" customWidth="1"/>
    <col min="3076" max="3084" width="11.5" style="78" hidden="1" customWidth="1"/>
    <col min="3085" max="3322" width="11.5" style="78" hidden="1"/>
    <col min="3323" max="3323" width="41.83203125" style="78" customWidth="1"/>
    <col min="3324" max="3324" width="39.33203125" style="78" customWidth="1"/>
    <col min="3325" max="3325" width="33.5" style="78" customWidth="1"/>
    <col min="3326" max="3326" width="43.5" style="78" bestFit="1" customWidth="1"/>
    <col min="3327" max="3327" width="46.33203125" style="78" customWidth="1"/>
    <col min="3328" max="3328" width="58" style="78" customWidth="1"/>
    <col min="3329" max="3329" width="42.83203125" style="78" customWidth="1"/>
    <col min="3330" max="3330" width="29.83203125" style="78" customWidth="1"/>
    <col min="3331" max="3331" width="34.5" style="78" customWidth="1"/>
    <col min="3332" max="3340" width="11.5" style="78" hidden="1" customWidth="1"/>
    <col min="3341" max="3578" width="11.5" style="78" hidden="1"/>
    <col min="3579" max="3579" width="41.83203125" style="78" customWidth="1"/>
    <col min="3580" max="3580" width="39.33203125" style="78" customWidth="1"/>
    <col min="3581" max="3581" width="33.5" style="78" customWidth="1"/>
    <col min="3582" max="3582" width="43.5" style="78" bestFit="1" customWidth="1"/>
    <col min="3583" max="3583" width="46.33203125" style="78" customWidth="1"/>
    <col min="3584" max="3584" width="58" style="78" customWidth="1"/>
    <col min="3585" max="3585" width="42.83203125" style="78" customWidth="1"/>
    <col min="3586" max="3586" width="29.83203125" style="78" customWidth="1"/>
    <col min="3587" max="3587" width="34.5" style="78" customWidth="1"/>
    <col min="3588" max="3596" width="11.5" style="78" hidden="1" customWidth="1"/>
    <col min="3597" max="3834" width="11.5" style="78" hidden="1"/>
    <col min="3835" max="3835" width="41.83203125" style="78" customWidth="1"/>
    <col min="3836" max="3836" width="39.33203125" style="78" customWidth="1"/>
    <col min="3837" max="3837" width="33.5" style="78" customWidth="1"/>
    <col min="3838" max="3838" width="43.5" style="78" bestFit="1" customWidth="1"/>
    <col min="3839" max="3839" width="46.33203125" style="78" customWidth="1"/>
    <col min="3840" max="3840" width="58" style="78" customWidth="1"/>
    <col min="3841" max="3841" width="42.83203125" style="78" customWidth="1"/>
    <col min="3842" max="3842" width="29.83203125" style="78" customWidth="1"/>
    <col min="3843" max="3843" width="34.5" style="78" customWidth="1"/>
    <col min="3844" max="3852" width="11.5" style="78" hidden="1" customWidth="1"/>
    <col min="3853" max="4090" width="11.5" style="78" hidden="1"/>
    <col min="4091" max="4091" width="41.83203125" style="78" customWidth="1"/>
    <col min="4092" max="4092" width="39.33203125" style="78" customWidth="1"/>
    <col min="4093" max="4093" width="33.5" style="78" customWidth="1"/>
    <col min="4094" max="4094" width="43.5" style="78" bestFit="1" customWidth="1"/>
    <col min="4095" max="4095" width="46.33203125" style="78" customWidth="1"/>
    <col min="4096" max="4096" width="58" style="78" customWidth="1"/>
    <col min="4097" max="4097" width="42.83203125" style="78" customWidth="1"/>
    <col min="4098" max="4098" width="29.83203125" style="78" customWidth="1"/>
    <col min="4099" max="4099" width="34.5" style="78" customWidth="1"/>
    <col min="4100" max="4108" width="11.5" style="78" hidden="1" customWidth="1"/>
    <col min="4109" max="4346" width="11.5" style="78" hidden="1"/>
    <col min="4347" max="4347" width="41.83203125" style="78" customWidth="1"/>
    <col min="4348" max="4348" width="39.33203125" style="78" customWidth="1"/>
    <col min="4349" max="4349" width="33.5" style="78" customWidth="1"/>
    <col min="4350" max="4350" width="43.5" style="78" bestFit="1" customWidth="1"/>
    <col min="4351" max="4351" width="46.33203125" style="78" customWidth="1"/>
    <col min="4352" max="4352" width="58" style="78" customWidth="1"/>
    <col min="4353" max="4353" width="42.83203125" style="78" customWidth="1"/>
    <col min="4354" max="4354" width="29.83203125" style="78" customWidth="1"/>
    <col min="4355" max="4355" width="34.5" style="78" customWidth="1"/>
    <col min="4356" max="4364" width="11.5" style="78" hidden="1" customWidth="1"/>
    <col min="4365" max="4602" width="11.5" style="78" hidden="1"/>
    <col min="4603" max="4603" width="41.83203125" style="78" customWidth="1"/>
    <col min="4604" max="4604" width="39.33203125" style="78" customWidth="1"/>
    <col min="4605" max="4605" width="33.5" style="78" customWidth="1"/>
    <col min="4606" max="4606" width="43.5" style="78" bestFit="1" customWidth="1"/>
    <col min="4607" max="4607" width="46.33203125" style="78" customWidth="1"/>
    <col min="4608" max="4608" width="58" style="78" customWidth="1"/>
    <col min="4609" max="4609" width="42.83203125" style="78" customWidth="1"/>
    <col min="4610" max="4610" width="29.83203125" style="78" customWidth="1"/>
    <col min="4611" max="4611" width="34.5" style="78" customWidth="1"/>
    <col min="4612" max="4620" width="11.5" style="78" hidden="1" customWidth="1"/>
    <col min="4621" max="4858" width="11.5" style="78" hidden="1"/>
    <col min="4859" max="4859" width="41.83203125" style="78" customWidth="1"/>
    <col min="4860" max="4860" width="39.33203125" style="78" customWidth="1"/>
    <col min="4861" max="4861" width="33.5" style="78" customWidth="1"/>
    <col min="4862" max="4862" width="43.5" style="78" bestFit="1" customWidth="1"/>
    <col min="4863" max="4863" width="46.33203125" style="78" customWidth="1"/>
    <col min="4864" max="4864" width="58" style="78" customWidth="1"/>
    <col min="4865" max="4865" width="42.83203125" style="78" customWidth="1"/>
    <col min="4866" max="4866" width="29.83203125" style="78" customWidth="1"/>
    <col min="4867" max="4867" width="34.5" style="78" customWidth="1"/>
    <col min="4868" max="4876" width="11.5" style="78" hidden="1" customWidth="1"/>
    <col min="4877" max="5114" width="11.5" style="78" hidden="1"/>
    <col min="5115" max="5115" width="41.83203125" style="78" customWidth="1"/>
    <col min="5116" max="5116" width="39.33203125" style="78" customWidth="1"/>
    <col min="5117" max="5117" width="33.5" style="78" customWidth="1"/>
    <col min="5118" max="5118" width="43.5" style="78" bestFit="1" customWidth="1"/>
    <col min="5119" max="5119" width="46.33203125" style="78" customWidth="1"/>
    <col min="5120" max="5120" width="58" style="78" customWidth="1"/>
    <col min="5121" max="5121" width="42.83203125" style="78" customWidth="1"/>
    <col min="5122" max="5122" width="29.83203125" style="78" customWidth="1"/>
    <col min="5123" max="5123" width="34.5" style="78" customWidth="1"/>
    <col min="5124" max="5132" width="11.5" style="78" hidden="1" customWidth="1"/>
    <col min="5133" max="5370" width="11.5" style="78" hidden="1"/>
    <col min="5371" max="5371" width="41.83203125" style="78" customWidth="1"/>
    <col min="5372" max="5372" width="39.33203125" style="78" customWidth="1"/>
    <col min="5373" max="5373" width="33.5" style="78" customWidth="1"/>
    <col min="5374" max="5374" width="43.5" style="78" bestFit="1" customWidth="1"/>
    <col min="5375" max="5375" width="46.33203125" style="78" customWidth="1"/>
    <col min="5376" max="5376" width="58" style="78" customWidth="1"/>
    <col min="5377" max="5377" width="42.83203125" style="78" customWidth="1"/>
    <col min="5378" max="5378" width="29.83203125" style="78" customWidth="1"/>
    <col min="5379" max="5379" width="34.5" style="78" customWidth="1"/>
    <col min="5380" max="5388" width="11.5" style="78" hidden="1" customWidth="1"/>
    <col min="5389" max="5626" width="11.5" style="78" hidden="1"/>
    <col min="5627" max="5627" width="41.83203125" style="78" customWidth="1"/>
    <col min="5628" max="5628" width="39.33203125" style="78" customWidth="1"/>
    <col min="5629" max="5629" width="33.5" style="78" customWidth="1"/>
    <col min="5630" max="5630" width="43.5" style="78" bestFit="1" customWidth="1"/>
    <col min="5631" max="5631" width="46.33203125" style="78" customWidth="1"/>
    <col min="5632" max="5632" width="58" style="78" customWidth="1"/>
    <col min="5633" max="5633" width="42.83203125" style="78" customWidth="1"/>
    <col min="5634" max="5634" width="29.83203125" style="78" customWidth="1"/>
    <col min="5635" max="5635" width="34.5" style="78" customWidth="1"/>
    <col min="5636" max="5644" width="11.5" style="78" hidden="1" customWidth="1"/>
    <col min="5645" max="5882" width="11.5" style="78" hidden="1"/>
    <col min="5883" max="5883" width="41.83203125" style="78" customWidth="1"/>
    <col min="5884" max="5884" width="39.33203125" style="78" customWidth="1"/>
    <col min="5885" max="5885" width="33.5" style="78" customWidth="1"/>
    <col min="5886" max="5886" width="43.5" style="78" bestFit="1" customWidth="1"/>
    <col min="5887" max="5887" width="46.33203125" style="78" customWidth="1"/>
    <col min="5888" max="5888" width="58" style="78" customWidth="1"/>
    <col min="5889" max="5889" width="42.83203125" style="78" customWidth="1"/>
    <col min="5890" max="5890" width="29.83203125" style="78" customWidth="1"/>
    <col min="5891" max="5891" width="34.5" style="78" customWidth="1"/>
    <col min="5892" max="5900" width="11.5" style="78" hidden="1" customWidth="1"/>
    <col min="5901" max="6138" width="11.5" style="78" hidden="1"/>
    <col min="6139" max="6139" width="41.83203125" style="78" customWidth="1"/>
    <col min="6140" max="6140" width="39.33203125" style="78" customWidth="1"/>
    <col min="6141" max="6141" width="33.5" style="78" customWidth="1"/>
    <col min="6142" max="6142" width="43.5" style="78" bestFit="1" customWidth="1"/>
    <col min="6143" max="6143" width="46.33203125" style="78" customWidth="1"/>
    <col min="6144" max="6144" width="58" style="78" customWidth="1"/>
    <col min="6145" max="6145" width="42.83203125" style="78" customWidth="1"/>
    <col min="6146" max="6146" width="29.83203125" style="78" customWidth="1"/>
    <col min="6147" max="6147" width="34.5" style="78" customWidth="1"/>
    <col min="6148" max="6156" width="11.5" style="78" hidden="1" customWidth="1"/>
    <col min="6157" max="6394" width="11.5" style="78" hidden="1"/>
    <col min="6395" max="6395" width="41.83203125" style="78" customWidth="1"/>
    <col min="6396" max="6396" width="39.33203125" style="78" customWidth="1"/>
    <col min="6397" max="6397" width="33.5" style="78" customWidth="1"/>
    <col min="6398" max="6398" width="43.5" style="78" bestFit="1" customWidth="1"/>
    <col min="6399" max="6399" width="46.33203125" style="78" customWidth="1"/>
    <col min="6400" max="6400" width="58" style="78" customWidth="1"/>
    <col min="6401" max="6401" width="42.83203125" style="78" customWidth="1"/>
    <col min="6402" max="6402" width="29.83203125" style="78" customWidth="1"/>
    <col min="6403" max="6403" width="34.5" style="78" customWidth="1"/>
    <col min="6404" max="6412" width="11.5" style="78" hidden="1" customWidth="1"/>
    <col min="6413" max="6650" width="11.5" style="78" hidden="1"/>
    <col min="6651" max="6651" width="41.83203125" style="78" customWidth="1"/>
    <col min="6652" max="6652" width="39.33203125" style="78" customWidth="1"/>
    <col min="6653" max="6653" width="33.5" style="78" customWidth="1"/>
    <col min="6654" max="6654" width="43.5" style="78" bestFit="1" customWidth="1"/>
    <col min="6655" max="6655" width="46.33203125" style="78" customWidth="1"/>
    <col min="6656" max="6656" width="58" style="78" customWidth="1"/>
    <col min="6657" max="6657" width="42.83203125" style="78" customWidth="1"/>
    <col min="6658" max="6658" width="29.83203125" style="78" customWidth="1"/>
    <col min="6659" max="6659" width="34.5" style="78" customWidth="1"/>
    <col min="6660" max="6668" width="11.5" style="78" hidden="1" customWidth="1"/>
    <col min="6669" max="6906" width="11.5" style="78" hidden="1"/>
    <col min="6907" max="6907" width="41.83203125" style="78" customWidth="1"/>
    <col min="6908" max="6908" width="39.33203125" style="78" customWidth="1"/>
    <col min="6909" max="6909" width="33.5" style="78" customWidth="1"/>
    <col min="6910" max="6910" width="43.5" style="78" bestFit="1" customWidth="1"/>
    <col min="6911" max="6911" width="46.33203125" style="78" customWidth="1"/>
    <col min="6912" max="6912" width="58" style="78" customWidth="1"/>
    <col min="6913" max="6913" width="42.83203125" style="78" customWidth="1"/>
    <col min="6914" max="6914" width="29.83203125" style="78" customWidth="1"/>
    <col min="6915" max="6915" width="34.5" style="78" customWidth="1"/>
    <col min="6916" max="6924" width="11.5" style="78" hidden="1" customWidth="1"/>
    <col min="6925" max="7162" width="11.5" style="78" hidden="1"/>
    <col min="7163" max="7163" width="41.83203125" style="78" customWidth="1"/>
    <col min="7164" max="7164" width="39.33203125" style="78" customWidth="1"/>
    <col min="7165" max="7165" width="33.5" style="78" customWidth="1"/>
    <col min="7166" max="7166" width="43.5" style="78" bestFit="1" customWidth="1"/>
    <col min="7167" max="7167" width="46.33203125" style="78" customWidth="1"/>
    <col min="7168" max="7168" width="58" style="78" customWidth="1"/>
    <col min="7169" max="7169" width="42.83203125" style="78" customWidth="1"/>
    <col min="7170" max="7170" width="29.83203125" style="78" customWidth="1"/>
    <col min="7171" max="7171" width="34.5" style="78" customWidth="1"/>
    <col min="7172" max="7180" width="11.5" style="78" hidden="1" customWidth="1"/>
    <col min="7181" max="7418" width="11.5" style="78" hidden="1"/>
    <col min="7419" max="7419" width="41.83203125" style="78" customWidth="1"/>
    <col min="7420" max="7420" width="39.33203125" style="78" customWidth="1"/>
    <col min="7421" max="7421" width="33.5" style="78" customWidth="1"/>
    <col min="7422" max="7422" width="43.5" style="78" bestFit="1" customWidth="1"/>
    <col min="7423" max="7423" width="46.33203125" style="78" customWidth="1"/>
    <col min="7424" max="7424" width="58" style="78" customWidth="1"/>
    <col min="7425" max="7425" width="42.83203125" style="78" customWidth="1"/>
    <col min="7426" max="7426" width="29.83203125" style="78" customWidth="1"/>
    <col min="7427" max="7427" width="34.5" style="78" customWidth="1"/>
    <col min="7428" max="7436" width="11.5" style="78" hidden="1" customWidth="1"/>
    <col min="7437" max="7674" width="11.5" style="78" hidden="1"/>
    <col min="7675" max="7675" width="41.83203125" style="78" customWidth="1"/>
    <col min="7676" max="7676" width="39.33203125" style="78" customWidth="1"/>
    <col min="7677" max="7677" width="33.5" style="78" customWidth="1"/>
    <col min="7678" max="7678" width="43.5" style="78" bestFit="1" customWidth="1"/>
    <col min="7679" max="7679" width="46.33203125" style="78" customWidth="1"/>
    <col min="7680" max="7680" width="58" style="78" customWidth="1"/>
    <col min="7681" max="7681" width="42.83203125" style="78" customWidth="1"/>
    <col min="7682" max="7682" width="29.83203125" style="78" customWidth="1"/>
    <col min="7683" max="7683" width="34.5" style="78" customWidth="1"/>
    <col min="7684" max="7692" width="11.5" style="78" hidden="1" customWidth="1"/>
    <col min="7693" max="7930" width="11.5" style="78" hidden="1"/>
    <col min="7931" max="7931" width="41.83203125" style="78" customWidth="1"/>
    <col min="7932" max="7932" width="39.33203125" style="78" customWidth="1"/>
    <col min="7933" max="7933" width="33.5" style="78" customWidth="1"/>
    <col min="7934" max="7934" width="43.5" style="78" bestFit="1" customWidth="1"/>
    <col min="7935" max="7935" width="46.33203125" style="78" customWidth="1"/>
    <col min="7936" max="7936" width="58" style="78" customWidth="1"/>
    <col min="7937" max="7937" width="42.83203125" style="78" customWidth="1"/>
    <col min="7938" max="7938" width="29.83203125" style="78" customWidth="1"/>
    <col min="7939" max="7939" width="34.5" style="78" customWidth="1"/>
    <col min="7940" max="7948" width="11.5" style="78" hidden="1" customWidth="1"/>
    <col min="7949" max="8186" width="11.5" style="78" hidden="1"/>
    <col min="8187" max="8187" width="41.83203125" style="78" customWidth="1"/>
    <col min="8188" max="8188" width="39.33203125" style="78" customWidth="1"/>
    <col min="8189" max="8189" width="33.5" style="78" customWidth="1"/>
    <col min="8190" max="8190" width="43.5" style="78" bestFit="1" customWidth="1"/>
    <col min="8191" max="8191" width="46.33203125" style="78" customWidth="1"/>
    <col min="8192" max="8192" width="58" style="78" customWidth="1"/>
    <col min="8193" max="8193" width="42.83203125" style="78" customWidth="1"/>
    <col min="8194" max="8194" width="29.83203125" style="78" customWidth="1"/>
    <col min="8195" max="8195" width="34.5" style="78" customWidth="1"/>
    <col min="8196" max="8204" width="11.5" style="78" hidden="1" customWidth="1"/>
    <col min="8205" max="8442" width="11.5" style="78" hidden="1"/>
    <col min="8443" max="8443" width="41.83203125" style="78" customWidth="1"/>
    <col min="8444" max="8444" width="39.33203125" style="78" customWidth="1"/>
    <col min="8445" max="8445" width="33.5" style="78" customWidth="1"/>
    <col min="8446" max="8446" width="43.5" style="78" bestFit="1" customWidth="1"/>
    <col min="8447" max="8447" width="46.33203125" style="78" customWidth="1"/>
    <col min="8448" max="8448" width="58" style="78" customWidth="1"/>
    <col min="8449" max="8449" width="42.83203125" style="78" customWidth="1"/>
    <col min="8450" max="8450" width="29.83203125" style="78" customWidth="1"/>
    <col min="8451" max="8451" width="34.5" style="78" customWidth="1"/>
    <col min="8452" max="8460" width="11.5" style="78" hidden="1" customWidth="1"/>
    <col min="8461" max="8698" width="11.5" style="78" hidden="1"/>
    <col min="8699" max="8699" width="41.83203125" style="78" customWidth="1"/>
    <col min="8700" max="8700" width="39.33203125" style="78" customWidth="1"/>
    <col min="8701" max="8701" width="33.5" style="78" customWidth="1"/>
    <col min="8702" max="8702" width="43.5" style="78" bestFit="1" customWidth="1"/>
    <col min="8703" max="8703" width="46.33203125" style="78" customWidth="1"/>
    <col min="8704" max="8704" width="58" style="78" customWidth="1"/>
    <col min="8705" max="8705" width="42.83203125" style="78" customWidth="1"/>
    <col min="8706" max="8706" width="29.83203125" style="78" customWidth="1"/>
    <col min="8707" max="8707" width="34.5" style="78" customWidth="1"/>
    <col min="8708" max="8716" width="11.5" style="78" hidden="1" customWidth="1"/>
    <col min="8717" max="8954" width="11.5" style="78" hidden="1"/>
    <col min="8955" max="8955" width="41.83203125" style="78" customWidth="1"/>
    <col min="8956" max="8956" width="39.33203125" style="78" customWidth="1"/>
    <col min="8957" max="8957" width="33.5" style="78" customWidth="1"/>
    <col min="8958" max="8958" width="43.5" style="78" bestFit="1" customWidth="1"/>
    <col min="8959" max="8959" width="46.33203125" style="78" customWidth="1"/>
    <col min="8960" max="8960" width="58" style="78" customWidth="1"/>
    <col min="8961" max="8961" width="42.83203125" style="78" customWidth="1"/>
    <col min="8962" max="8962" width="29.83203125" style="78" customWidth="1"/>
    <col min="8963" max="8963" width="34.5" style="78" customWidth="1"/>
    <col min="8964" max="8972" width="11.5" style="78" hidden="1" customWidth="1"/>
    <col min="8973" max="9210" width="11.5" style="78" hidden="1"/>
    <col min="9211" max="9211" width="41.83203125" style="78" customWidth="1"/>
    <col min="9212" max="9212" width="39.33203125" style="78" customWidth="1"/>
    <col min="9213" max="9213" width="33.5" style="78" customWidth="1"/>
    <col min="9214" max="9214" width="43.5" style="78" bestFit="1" customWidth="1"/>
    <col min="9215" max="9215" width="46.33203125" style="78" customWidth="1"/>
    <col min="9216" max="9216" width="58" style="78" customWidth="1"/>
    <col min="9217" max="9217" width="42.83203125" style="78" customWidth="1"/>
    <col min="9218" max="9218" width="29.83203125" style="78" customWidth="1"/>
    <col min="9219" max="9219" width="34.5" style="78" customWidth="1"/>
    <col min="9220" max="9228" width="11.5" style="78" hidden="1" customWidth="1"/>
    <col min="9229" max="9466" width="11.5" style="78" hidden="1"/>
    <col min="9467" max="9467" width="41.83203125" style="78" customWidth="1"/>
    <col min="9468" max="9468" width="39.33203125" style="78" customWidth="1"/>
    <col min="9469" max="9469" width="33.5" style="78" customWidth="1"/>
    <col min="9470" max="9470" width="43.5" style="78" bestFit="1" customWidth="1"/>
    <col min="9471" max="9471" width="46.33203125" style="78" customWidth="1"/>
    <col min="9472" max="9472" width="58" style="78" customWidth="1"/>
    <col min="9473" max="9473" width="42.83203125" style="78" customWidth="1"/>
    <col min="9474" max="9474" width="29.83203125" style="78" customWidth="1"/>
    <col min="9475" max="9475" width="34.5" style="78" customWidth="1"/>
    <col min="9476" max="9484" width="11.5" style="78" hidden="1" customWidth="1"/>
    <col min="9485" max="9722" width="11.5" style="78" hidden="1"/>
    <col min="9723" max="9723" width="41.83203125" style="78" customWidth="1"/>
    <col min="9724" max="9724" width="39.33203125" style="78" customWidth="1"/>
    <col min="9725" max="9725" width="33.5" style="78" customWidth="1"/>
    <col min="9726" max="9726" width="43.5" style="78" bestFit="1" customWidth="1"/>
    <col min="9727" max="9727" width="46.33203125" style="78" customWidth="1"/>
    <col min="9728" max="9728" width="58" style="78" customWidth="1"/>
    <col min="9729" max="9729" width="42.83203125" style="78" customWidth="1"/>
    <col min="9730" max="9730" width="29.83203125" style="78" customWidth="1"/>
    <col min="9731" max="9731" width="34.5" style="78" customWidth="1"/>
    <col min="9732" max="9740" width="11.5" style="78" hidden="1" customWidth="1"/>
    <col min="9741" max="9978" width="11.5" style="78" hidden="1"/>
    <col min="9979" max="9979" width="41.83203125" style="78" customWidth="1"/>
    <col min="9980" max="9980" width="39.33203125" style="78" customWidth="1"/>
    <col min="9981" max="9981" width="33.5" style="78" customWidth="1"/>
    <col min="9982" max="9982" width="43.5" style="78" bestFit="1" customWidth="1"/>
    <col min="9983" max="9983" width="46.33203125" style="78" customWidth="1"/>
    <col min="9984" max="9984" width="58" style="78" customWidth="1"/>
    <col min="9985" max="9985" width="42.83203125" style="78" customWidth="1"/>
    <col min="9986" max="9986" width="29.83203125" style="78" customWidth="1"/>
    <col min="9987" max="9987" width="34.5" style="78" customWidth="1"/>
    <col min="9988" max="9996" width="11.5" style="78" hidden="1" customWidth="1"/>
    <col min="9997" max="10234" width="11.5" style="78" hidden="1"/>
    <col min="10235" max="10235" width="41.83203125" style="78" customWidth="1"/>
    <col min="10236" max="10236" width="39.33203125" style="78" customWidth="1"/>
    <col min="10237" max="10237" width="33.5" style="78" customWidth="1"/>
    <col min="10238" max="10238" width="43.5" style="78" bestFit="1" customWidth="1"/>
    <col min="10239" max="10239" width="46.33203125" style="78" customWidth="1"/>
    <col min="10240" max="10240" width="58" style="78" customWidth="1"/>
    <col min="10241" max="10241" width="42.83203125" style="78" customWidth="1"/>
    <col min="10242" max="10242" width="29.83203125" style="78" customWidth="1"/>
    <col min="10243" max="10243" width="34.5" style="78" customWidth="1"/>
    <col min="10244" max="10252" width="11.5" style="78" hidden="1" customWidth="1"/>
    <col min="10253" max="10490" width="11.5" style="78" hidden="1"/>
    <col min="10491" max="10491" width="41.83203125" style="78" customWidth="1"/>
    <col min="10492" max="10492" width="39.33203125" style="78" customWidth="1"/>
    <col min="10493" max="10493" width="33.5" style="78" customWidth="1"/>
    <col min="10494" max="10494" width="43.5" style="78" bestFit="1" customWidth="1"/>
    <col min="10495" max="10495" width="46.33203125" style="78" customWidth="1"/>
    <col min="10496" max="10496" width="58" style="78" customWidth="1"/>
    <col min="10497" max="10497" width="42.83203125" style="78" customWidth="1"/>
    <col min="10498" max="10498" width="29.83203125" style="78" customWidth="1"/>
    <col min="10499" max="10499" width="34.5" style="78" customWidth="1"/>
    <col min="10500" max="10508" width="11.5" style="78" hidden="1" customWidth="1"/>
    <col min="10509" max="10746" width="11.5" style="78" hidden="1"/>
    <col min="10747" max="10747" width="41.83203125" style="78" customWidth="1"/>
    <col min="10748" max="10748" width="39.33203125" style="78" customWidth="1"/>
    <col min="10749" max="10749" width="33.5" style="78" customWidth="1"/>
    <col min="10750" max="10750" width="43.5" style="78" bestFit="1" customWidth="1"/>
    <col min="10751" max="10751" width="46.33203125" style="78" customWidth="1"/>
    <col min="10752" max="10752" width="58" style="78" customWidth="1"/>
    <col min="10753" max="10753" width="42.83203125" style="78" customWidth="1"/>
    <col min="10754" max="10754" width="29.83203125" style="78" customWidth="1"/>
    <col min="10755" max="10755" width="34.5" style="78" customWidth="1"/>
    <col min="10756" max="10764" width="11.5" style="78" hidden="1" customWidth="1"/>
    <col min="10765" max="11002" width="11.5" style="78" hidden="1"/>
    <col min="11003" max="11003" width="41.83203125" style="78" customWidth="1"/>
    <col min="11004" max="11004" width="39.33203125" style="78" customWidth="1"/>
    <col min="11005" max="11005" width="33.5" style="78" customWidth="1"/>
    <col min="11006" max="11006" width="43.5" style="78" bestFit="1" customWidth="1"/>
    <col min="11007" max="11007" width="46.33203125" style="78" customWidth="1"/>
    <col min="11008" max="11008" width="58" style="78" customWidth="1"/>
    <col min="11009" max="11009" width="42.83203125" style="78" customWidth="1"/>
    <col min="11010" max="11010" width="29.83203125" style="78" customWidth="1"/>
    <col min="11011" max="11011" width="34.5" style="78" customWidth="1"/>
    <col min="11012" max="11020" width="11.5" style="78" hidden="1" customWidth="1"/>
    <col min="11021" max="11258" width="11.5" style="78" hidden="1"/>
    <col min="11259" max="11259" width="41.83203125" style="78" customWidth="1"/>
    <col min="11260" max="11260" width="39.33203125" style="78" customWidth="1"/>
    <col min="11261" max="11261" width="33.5" style="78" customWidth="1"/>
    <col min="11262" max="11262" width="43.5" style="78" bestFit="1" customWidth="1"/>
    <col min="11263" max="11263" width="46.33203125" style="78" customWidth="1"/>
    <col min="11264" max="11264" width="58" style="78" customWidth="1"/>
    <col min="11265" max="11265" width="42.83203125" style="78" customWidth="1"/>
    <col min="11266" max="11266" width="29.83203125" style="78" customWidth="1"/>
    <col min="11267" max="11267" width="34.5" style="78" customWidth="1"/>
    <col min="11268" max="11276" width="11.5" style="78" hidden="1" customWidth="1"/>
    <col min="11277" max="11514" width="11.5" style="78" hidden="1"/>
    <col min="11515" max="11515" width="41.83203125" style="78" customWidth="1"/>
    <col min="11516" max="11516" width="39.33203125" style="78" customWidth="1"/>
    <col min="11517" max="11517" width="33.5" style="78" customWidth="1"/>
    <col min="11518" max="11518" width="43.5" style="78" bestFit="1" customWidth="1"/>
    <col min="11519" max="11519" width="46.33203125" style="78" customWidth="1"/>
    <col min="11520" max="11520" width="58" style="78" customWidth="1"/>
    <col min="11521" max="11521" width="42.83203125" style="78" customWidth="1"/>
    <col min="11522" max="11522" width="29.83203125" style="78" customWidth="1"/>
    <col min="11523" max="11523" width="34.5" style="78" customWidth="1"/>
    <col min="11524" max="11532" width="11.5" style="78" hidden="1" customWidth="1"/>
    <col min="11533" max="11770" width="11.5" style="78" hidden="1"/>
    <col min="11771" max="11771" width="41.83203125" style="78" customWidth="1"/>
    <col min="11772" max="11772" width="39.33203125" style="78" customWidth="1"/>
    <col min="11773" max="11773" width="33.5" style="78" customWidth="1"/>
    <col min="11774" max="11774" width="43.5" style="78" bestFit="1" customWidth="1"/>
    <col min="11775" max="11775" width="46.33203125" style="78" customWidth="1"/>
    <col min="11776" max="11776" width="58" style="78" customWidth="1"/>
    <col min="11777" max="11777" width="42.83203125" style="78" customWidth="1"/>
    <col min="11778" max="11778" width="29.83203125" style="78" customWidth="1"/>
    <col min="11779" max="11779" width="34.5" style="78" customWidth="1"/>
    <col min="11780" max="11788" width="11.5" style="78" hidden="1" customWidth="1"/>
    <col min="11789" max="12026" width="11.5" style="78" hidden="1"/>
    <col min="12027" max="12027" width="41.83203125" style="78" customWidth="1"/>
    <col min="12028" max="12028" width="39.33203125" style="78" customWidth="1"/>
    <col min="12029" max="12029" width="33.5" style="78" customWidth="1"/>
    <col min="12030" max="12030" width="43.5" style="78" bestFit="1" customWidth="1"/>
    <col min="12031" max="12031" width="46.33203125" style="78" customWidth="1"/>
    <col min="12032" max="12032" width="58" style="78" customWidth="1"/>
    <col min="12033" max="12033" width="42.83203125" style="78" customWidth="1"/>
    <col min="12034" max="12034" width="29.83203125" style="78" customWidth="1"/>
    <col min="12035" max="12035" width="34.5" style="78" customWidth="1"/>
    <col min="12036" max="12044" width="11.5" style="78" hidden="1" customWidth="1"/>
    <col min="12045" max="12282" width="11.5" style="78" hidden="1"/>
    <col min="12283" max="12283" width="41.83203125" style="78" customWidth="1"/>
    <col min="12284" max="12284" width="39.33203125" style="78" customWidth="1"/>
    <col min="12285" max="12285" width="33.5" style="78" customWidth="1"/>
    <col min="12286" max="12286" width="43.5" style="78" bestFit="1" customWidth="1"/>
    <col min="12287" max="12287" width="46.33203125" style="78" customWidth="1"/>
    <col min="12288" max="12288" width="58" style="78" customWidth="1"/>
    <col min="12289" max="12289" width="42.83203125" style="78" customWidth="1"/>
    <col min="12290" max="12290" width="29.83203125" style="78" customWidth="1"/>
    <col min="12291" max="12291" width="34.5" style="78" customWidth="1"/>
    <col min="12292" max="12300" width="11.5" style="78" hidden="1" customWidth="1"/>
    <col min="12301" max="12538" width="11.5" style="78" hidden="1"/>
    <col min="12539" max="12539" width="41.83203125" style="78" customWidth="1"/>
    <col min="12540" max="12540" width="39.33203125" style="78" customWidth="1"/>
    <col min="12541" max="12541" width="33.5" style="78" customWidth="1"/>
    <col min="12542" max="12542" width="43.5" style="78" bestFit="1" customWidth="1"/>
    <col min="12543" max="12543" width="46.33203125" style="78" customWidth="1"/>
    <col min="12544" max="12544" width="58" style="78" customWidth="1"/>
    <col min="12545" max="12545" width="42.83203125" style="78" customWidth="1"/>
    <col min="12546" max="12546" width="29.83203125" style="78" customWidth="1"/>
    <col min="12547" max="12547" width="34.5" style="78" customWidth="1"/>
    <col min="12548" max="12556" width="11.5" style="78" hidden="1" customWidth="1"/>
    <col min="12557" max="12794" width="11.5" style="78" hidden="1"/>
    <col min="12795" max="12795" width="41.83203125" style="78" customWidth="1"/>
    <col min="12796" max="12796" width="39.33203125" style="78" customWidth="1"/>
    <col min="12797" max="12797" width="33.5" style="78" customWidth="1"/>
    <col min="12798" max="12798" width="43.5" style="78" bestFit="1" customWidth="1"/>
    <col min="12799" max="12799" width="46.33203125" style="78" customWidth="1"/>
    <col min="12800" max="12800" width="58" style="78" customWidth="1"/>
    <col min="12801" max="12801" width="42.83203125" style="78" customWidth="1"/>
    <col min="12802" max="12802" width="29.83203125" style="78" customWidth="1"/>
    <col min="12803" max="12803" width="34.5" style="78" customWidth="1"/>
    <col min="12804" max="12812" width="11.5" style="78" hidden="1" customWidth="1"/>
    <col min="12813" max="13050" width="11.5" style="78" hidden="1"/>
    <col min="13051" max="13051" width="41.83203125" style="78" customWidth="1"/>
    <col min="13052" max="13052" width="39.33203125" style="78" customWidth="1"/>
    <col min="13053" max="13053" width="33.5" style="78" customWidth="1"/>
    <col min="13054" max="13054" width="43.5" style="78" bestFit="1" customWidth="1"/>
    <col min="13055" max="13055" width="46.33203125" style="78" customWidth="1"/>
    <col min="13056" max="13056" width="58" style="78" customWidth="1"/>
    <col min="13057" max="13057" width="42.83203125" style="78" customWidth="1"/>
    <col min="13058" max="13058" width="29.83203125" style="78" customWidth="1"/>
    <col min="13059" max="13059" width="34.5" style="78" customWidth="1"/>
    <col min="13060" max="13068" width="11.5" style="78" hidden="1" customWidth="1"/>
    <col min="13069" max="13306" width="11.5" style="78" hidden="1"/>
    <col min="13307" max="13307" width="41.83203125" style="78" customWidth="1"/>
    <col min="13308" max="13308" width="39.33203125" style="78" customWidth="1"/>
    <col min="13309" max="13309" width="33.5" style="78" customWidth="1"/>
    <col min="13310" max="13310" width="43.5" style="78" bestFit="1" customWidth="1"/>
    <col min="13311" max="13311" width="46.33203125" style="78" customWidth="1"/>
    <col min="13312" max="13312" width="58" style="78" customWidth="1"/>
    <col min="13313" max="13313" width="42.83203125" style="78" customWidth="1"/>
    <col min="13314" max="13314" width="29.83203125" style="78" customWidth="1"/>
    <col min="13315" max="13315" width="34.5" style="78" customWidth="1"/>
    <col min="13316" max="13324" width="11.5" style="78" hidden="1" customWidth="1"/>
    <col min="13325" max="13562" width="11.5" style="78" hidden="1"/>
    <col min="13563" max="13563" width="41.83203125" style="78" customWidth="1"/>
    <col min="13564" max="13564" width="39.33203125" style="78" customWidth="1"/>
    <col min="13565" max="13565" width="33.5" style="78" customWidth="1"/>
    <col min="13566" max="13566" width="43.5" style="78" bestFit="1" customWidth="1"/>
    <col min="13567" max="13567" width="46.33203125" style="78" customWidth="1"/>
    <col min="13568" max="13568" width="58" style="78" customWidth="1"/>
    <col min="13569" max="13569" width="42.83203125" style="78" customWidth="1"/>
    <col min="13570" max="13570" width="29.83203125" style="78" customWidth="1"/>
    <col min="13571" max="13571" width="34.5" style="78" customWidth="1"/>
    <col min="13572" max="13580" width="11.5" style="78" hidden="1" customWidth="1"/>
    <col min="13581" max="13818" width="11.5" style="78" hidden="1"/>
    <col min="13819" max="13819" width="41.83203125" style="78" customWidth="1"/>
    <col min="13820" max="13820" width="39.33203125" style="78" customWidth="1"/>
    <col min="13821" max="13821" width="33.5" style="78" customWidth="1"/>
    <col min="13822" max="13822" width="43.5" style="78" bestFit="1" customWidth="1"/>
    <col min="13823" max="13823" width="46.33203125" style="78" customWidth="1"/>
    <col min="13824" max="13824" width="58" style="78" customWidth="1"/>
    <col min="13825" max="13825" width="42.83203125" style="78" customWidth="1"/>
    <col min="13826" max="13826" width="29.83203125" style="78" customWidth="1"/>
    <col min="13827" max="13827" width="34.5" style="78" customWidth="1"/>
    <col min="13828" max="13836" width="11.5" style="78" hidden="1" customWidth="1"/>
    <col min="13837" max="14074" width="11.5" style="78" hidden="1"/>
    <col min="14075" max="14075" width="41.83203125" style="78" customWidth="1"/>
    <col min="14076" max="14076" width="39.33203125" style="78" customWidth="1"/>
    <col min="14077" max="14077" width="33.5" style="78" customWidth="1"/>
    <col min="14078" max="14078" width="43.5" style="78" bestFit="1" customWidth="1"/>
    <col min="14079" max="14079" width="46.33203125" style="78" customWidth="1"/>
    <col min="14080" max="14080" width="58" style="78" customWidth="1"/>
    <col min="14081" max="14081" width="42.83203125" style="78" customWidth="1"/>
    <col min="14082" max="14082" width="29.83203125" style="78" customWidth="1"/>
    <col min="14083" max="14083" width="34.5" style="78" customWidth="1"/>
    <col min="14084" max="14092" width="11.5" style="78" hidden="1" customWidth="1"/>
    <col min="14093" max="14330" width="11.5" style="78" hidden="1"/>
    <col min="14331" max="14331" width="41.83203125" style="78" customWidth="1"/>
    <col min="14332" max="14332" width="39.33203125" style="78" customWidth="1"/>
    <col min="14333" max="14333" width="33.5" style="78" customWidth="1"/>
    <col min="14334" max="14334" width="43.5" style="78" bestFit="1" customWidth="1"/>
    <col min="14335" max="14335" width="46.33203125" style="78" customWidth="1"/>
    <col min="14336" max="14336" width="58" style="78" customWidth="1"/>
    <col min="14337" max="14337" width="42.83203125" style="78" customWidth="1"/>
    <col min="14338" max="14338" width="29.83203125" style="78" customWidth="1"/>
    <col min="14339" max="14339" width="34.5" style="78" customWidth="1"/>
    <col min="14340" max="14348" width="11.5" style="78" hidden="1" customWidth="1"/>
    <col min="14349" max="14586" width="11.5" style="78" hidden="1"/>
    <col min="14587" max="14587" width="41.83203125" style="78" customWidth="1"/>
    <col min="14588" max="14588" width="39.33203125" style="78" customWidth="1"/>
    <col min="14589" max="14589" width="33.5" style="78" customWidth="1"/>
    <col min="14590" max="14590" width="43.5" style="78" bestFit="1" customWidth="1"/>
    <col min="14591" max="14591" width="46.33203125" style="78" customWidth="1"/>
    <col min="14592" max="14592" width="58" style="78" customWidth="1"/>
    <col min="14593" max="14593" width="42.83203125" style="78" customWidth="1"/>
    <col min="14594" max="14594" width="29.83203125" style="78" customWidth="1"/>
    <col min="14595" max="14595" width="34.5" style="78" customWidth="1"/>
    <col min="14596" max="14604" width="11.5" style="78" hidden="1" customWidth="1"/>
    <col min="14605" max="14842" width="11.5" style="78" hidden="1"/>
    <col min="14843" max="14843" width="41.83203125" style="78" customWidth="1"/>
    <col min="14844" max="14844" width="39.33203125" style="78" customWidth="1"/>
    <col min="14845" max="14845" width="33.5" style="78" customWidth="1"/>
    <col min="14846" max="14846" width="43.5" style="78" bestFit="1" customWidth="1"/>
    <col min="14847" max="14847" width="46.33203125" style="78" customWidth="1"/>
    <col min="14848" max="14848" width="58" style="78" customWidth="1"/>
    <col min="14849" max="14849" width="42.83203125" style="78" customWidth="1"/>
    <col min="14850" max="14850" width="29.83203125" style="78" customWidth="1"/>
    <col min="14851" max="14851" width="34.5" style="78" customWidth="1"/>
    <col min="14852" max="14860" width="11.5" style="78" hidden="1" customWidth="1"/>
    <col min="14861" max="15098" width="11.5" style="78" hidden="1"/>
    <col min="15099" max="15099" width="41.83203125" style="78" customWidth="1"/>
    <col min="15100" max="15100" width="39.33203125" style="78" customWidth="1"/>
    <col min="15101" max="15101" width="33.5" style="78" customWidth="1"/>
    <col min="15102" max="15102" width="43.5" style="78" bestFit="1" customWidth="1"/>
    <col min="15103" max="15103" width="46.33203125" style="78" customWidth="1"/>
    <col min="15104" max="15104" width="58" style="78" customWidth="1"/>
    <col min="15105" max="15105" width="42.83203125" style="78" customWidth="1"/>
    <col min="15106" max="15106" width="29.83203125" style="78" customWidth="1"/>
    <col min="15107" max="15107" width="34.5" style="78" customWidth="1"/>
    <col min="15108" max="15116" width="11.5" style="78" hidden="1" customWidth="1"/>
    <col min="15117" max="15354" width="11.5" style="78" hidden="1"/>
    <col min="15355" max="15355" width="41.83203125" style="78" customWidth="1"/>
    <col min="15356" max="15356" width="39.33203125" style="78" customWidth="1"/>
    <col min="15357" max="15357" width="33.5" style="78" customWidth="1"/>
    <col min="15358" max="15358" width="43.5" style="78" bestFit="1" customWidth="1"/>
    <col min="15359" max="15359" width="46.33203125" style="78" customWidth="1"/>
    <col min="15360" max="15360" width="58" style="78" customWidth="1"/>
    <col min="15361" max="15361" width="42.83203125" style="78" customWidth="1"/>
    <col min="15362" max="15362" width="29.83203125" style="78" customWidth="1"/>
    <col min="15363" max="15363" width="34.5" style="78" customWidth="1"/>
    <col min="15364" max="15372" width="11.5" style="78" hidden="1" customWidth="1"/>
    <col min="15373" max="15610" width="11.5" style="78" hidden="1"/>
    <col min="15611" max="15611" width="41.83203125" style="78" customWidth="1"/>
    <col min="15612" max="15612" width="39.33203125" style="78" customWidth="1"/>
    <col min="15613" max="15613" width="33.5" style="78" customWidth="1"/>
    <col min="15614" max="15614" width="43.5" style="78" bestFit="1" customWidth="1"/>
    <col min="15615" max="15615" width="46.33203125" style="78" customWidth="1"/>
    <col min="15616" max="15616" width="58" style="78" customWidth="1"/>
    <col min="15617" max="15617" width="42.83203125" style="78" customWidth="1"/>
    <col min="15618" max="15618" width="29.83203125" style="78" customWidth="1"/>
    <col min="15619" max="15619" width="34.5" style="78" customWidth="1"/>
    <col min="15620" max="15628" width="11.5" style="78" hidden="1" customWidth="1"/>
    <col min="15629" max="15866" width="11.5" style="78" hidden="1"/>
    <col min="15867" max="15867" width="41.83203125" style="78" customWidth="1"/>
    <col min="15868" max="15868" width="39.33203125" style="78" customWidth="1"/>
    <col min="15869" max="15869" width="33.5" style="78" customWidth="1"/>
    <col min="15870" max="15870" width="43.5" style="78" bestFit="1" customWidth="1"/>
    <col min="15871" max="15871" width="46.33203125" style="78" customWidth="1"/>
    <col min="15872" max="15872" width="58" style="78" customWidth="1"/>
    <col min="15873" max="15873" width="42.83203125" style="78" customWidth="1"/>
    <col min="15874" max="15874" width="29.83203125" style="78" customWidth="1"/>
    <col min="15875" max="15875" width="34.5" style="78" customWidth="1"/>
    <col min="15876" max="15884" width="11.5" style="78" hidden="1" customWidth="1"/>
    <col min="15885" max="16122" width="11.5" style="78" hidden="1"/>
    <col min="16123" max="16123" width="41.83203125" style="78" customWidth="1"/>
    <col min="16124" max="16124" width="39.33203125" style="78" customWidth="1"/>
    <col min="16125" max="16125" width="33.5" style="78" customWidth="1"/>
    <col min="16126" max="16126" width="43.5" style="78" bestFit="1" customWidth="1"/>
    <col min="16127" max="16127" width="46.33203125" style="78" customWidth="1"/>
    <col min="16128" max="16128" width="58" style="78" customWidth="1"/>
    <col min="16129" max="16129" width="42.83203125" style="78" customWidth="1"/>
    <col min="16130" max="16130" width="29.83203125" style="78" customWidth="1"/>
    <col min="16131" max="16131" width="34.5" style="78" customWidth="1"/>
    <col min="16132" max="16138" width="0" style="78" hidden="1" customWidth="1"/>
    <col min="16139" max="16140" width="11.5" style="78" hidden="1" customWidth="1"/>
    <col min="16141" max="16384" width="11.5" style="78" hidden="1"/>
  </cols>
  <sheetData>
    <row r="1" spans="1:12" x14ac:dyDescent="0.2">
      <c r="A1" s="116" t="s">
        <v>66</v>
      </c>
      <c r="B1" s="116"/>
      <c r="C1" s="116"/>
      <c r="D1" s="116"/>
      <c r="E1" s="116"/>
      <c r="F1" s="116"/>
      <c r="G1" s="116"/>
      <c r="H1" s="116"/>
      <c r="I1" s="104"/>
      <c r="J1" s="104"/>
      <c r="K1" s="104"/>
      <c r="L1" s="104"/>
    </row>
    <row r="2" spans="1:12" x14ac:dyDescent="0.2">
      <c r="A2" s="116" t="str">
        <f>'[2]1. CAPACIDAD JURÍDICA'!A2:D2</f>
        <v>INVITACIÓN CERRADA No. 02 DE 2021</v>
      </c>
      <c r="B2" s="116"/>
      <c r="C2" s="116"/>
      <c r="D2" s="116"/>
      <c r="E2" s="116"/>
      <c r="F2" s="116"/>
      <c r="G2" s="116"/>
      <c r="H2" s="116"/>
      <c r="I2" s="104"/>
      <c r="J2" s="104"/>
      <c r="K2" s="104"/>
      <c r="L2" s="104"/>
    </row>
    <row r="3" spans="1:12" x14ac:dyDescent="0.2">
      <c r="A3" s="116" t="s">
        <v>151</v>
      </c>
      <c r="B3" s="116"/>
      <c r="C3" s="116"/>
      <c r="D3" s="116"/>
      <c r="E3" s="116"/>
      <c r="F3" s="116"/>
      <c r="G3" s="116"/>
      <c r="H3" s="116"/>
      <c r="I3" s="104"/>
      <c r="J3" s="104"/>
      <c r="K3" s="104"/>
      <c r="L3" s="104"/>
    </row>
    <row r="5" spans="1:12" ht="14" x14ac:dyDescent="0.2">
      <c r="A5" s="2" t="s">
        <v>3</v>
      </c>
      <c r="B5" s="164" t="str">
        <f>+'1. CAPACIDAD JURÍDICA'!B6:D6</f>
        <v>ENERCENIT S.A.S</v>
      </c>
      <c r="C5" s="165"/>
      <c r="D5" s="2" t="s">
        <v>5</v>
      </c>
      <c r="E5" s="62" t="str">
        <f>+'1. CAPACIDAD JURÍDICA'!B7</f>
        <v>900.756.054-7</v>
      </c>
      <c r="F5" s="104"/>
      <c r="G5" s="104"/>
      <c r="H5" s="104"/>
      <c r="I5" s="104"/>
      <c r="J5" s="104"/>
      <c r="K5" s="104"/>
      <c r="L5" s="104"/>
    </row>
    <row r="6" spans="1:12" ht="14" x14ac:dyDescent="0.2">
      <c r="A6" s="2" t="s">
        <v>91</v>
      </c>
      <c r="B6" s="162" t="s">
        <v>152</v>
      </c>
      <c r="C6" s="163"/>
      <c r="D6" s="2" t="s">
        <v>93</v>
      </c>
      <c r="E6" s="49">
        <v>1013576806</v>
      </c>
      <c r="F6" s="104"/>
      <c r="G6" s="104"/>
      <c r="H6" s="104"/>
      <c r="I6" s="104"/>
      <c r="J6" s="104"/>
      <c r="K6" s="104"/>
      <c r="L6" s="104"/>
    </row>
    <row r="7" spans="1:12" ht="56" x14ac:dyDescent="0.2">
      <c r="A7" s="2" t="s">
        <v>94</v>
      </c>
      <c r="B7" s="162" t="s">
        <v>74</v>
      </c>
      <c r="C7" s="163"/>
      <c r="D7" s="2" t="s">
        <v>48</v>
      </c>
      <c r="E7" s="83" t="s">
        <v>153</v>
      </c>
      <c r="F7" s="104"/>
      <c r="G7" s="104"/>
      <c r="H7" s="104"/>
      <c r="I7" s="104"/>
      <c r="J7" s="104"/>
      <c r="K7" s="104"/>
      <c r="L7" s="104"/>
    </row>
    <row r="9" spans="1:12" ht="14.5" customHeight="1" x14ac:dyDescent="0.2">
      <c r="A9" s="105" t="s">
        <v>96</v>
      </c>
      <c r="B9" s="105"/>
      <c r="C9" s="105"/>
      <c r="D9" s="105" t="s">
        <v>97</v>
      </c>
      <c r="E9" s="105" t="s">
        <v>154</v>
      </c>
      <c r="F9" s="105" t="s">
        <v>48</v>
      </c>
      <c r="G9" s="104"/>
      <c r="H9" s="104"/>
      <c r="I9" s="104"/>
      <c r="J9" s="104"/>
      <c r="K9" s="104"/>
      <c r="L9" s="104"/>
    </row>
    <row r="10" spans="1:12" ht="12.25" customHeight="1" x14ac:dyDescent="0.2">
      <c r="A10" s="105"/>
      <c r="B10" s="105"/>
      <c r="C10" s="105"/>
      <c r="D10" s="105"/>
      <c r="E10" s="105"/>
      <c r="F10" s="105"/>
      <c r="G10" s="104"/>
      <c r="H10" s="104"/>
      <c r="I10" s="104"/>
      <c r="J10" s="104"/>
      <c r="K10" s="104"/>
      <c r="L10" s="104"/>
    </row>
    <row r="11" spans="1:12" ht="14" x14ac:dyDescent="0.2">
      <c r="A11" s="50" t="s">
        <v>99</v>
      </c>
      <c r="B11" s="50" t="s">
        <v>100</v>
      </c>
      <c r="C11" s="50" t="s">
        <v>101</v>
      </c>
      <c r="D11" s="105"/>
      <c r="E11" s="105"/>
      <c r="F11" s="105"/>
      <c r="G11" s="104"/>
      <c r="H11" s="104"/>
      <c r="I11" s="104"/>
      <c r="J11" s="104"/>
      <c r="K11" s="104"/>
      <c r="L11" s="104" t="s">
        <v>102</v>
      </c>
    </row>
    <row r="12" spans="1:12" ht="308" x14ac:dyDescent="0.2">
      <c r="A12" s="51" t="s">
        <v>155</v>
      </c>
      <c r="B12" s="51" t="s">
        <v>156</v>
      </c>
      <c r="C12" s="52"/>
      <c r="D12" s="53" t="s">
        <v>157</v>
      </c>
      <c r="E12" s="52" t="s">
        <v>106</v>
      </c>
      <c r="F12" s="85" t="s">
        <v>158</v>
      </c>
      <c r="G12" s="104"/>
      <c r="H12" s="104"/>
      <c r="I12" s="104"/>
      <c r="J12" s="104"/>
      <c r="K12" s="104"/>
      <c r="L12" s="104" t="s">
        <v>108</v>
      </c>
    </row>
    <row r="13" spans="1:12" x14ac:dyDescent="0.2">
      <c r="A13" s="55"/>
      <c r="B13" s="55"/>
      <c r="C13" s="56"/>
      <c r="D13" s="9"/>
      <c r="E13" s="57"/>
      <c r="F13" s="58"/>
      <c r="G13" s="58"/>
      <c r="H13" s="58"/>
      <c r="I13" s="104"/>
      <c r="J13" s="104"/>
      <c r="K13" s="104"/>
      <c r="L13" s="104" t="s">
        <v>109</v>
      </c>
    </row>
    <row r="14" spans="1:12" ht="13" customHeight="1" x14ac:dyDescent="0.2">
      <c r="A14" s="156" t="s">
        <v>110</v>
      </c>
      <c r="B14" s="166"/>
      <c r="C14" s="159"/>
      <c r="D14" s="152" t="s">
        <v>159</v>
      </c>
      <c r="E14" s="152" t="s">
        <v>48</v>
      </c>
      <c r="F14" s="104"/>
      <c r="G14" s="104"/>
      <c r="H14" s="104"/>
      <c r="I14" s="104"/>
      <c r="J14" s="104"/>
      <c r="K14" s="104"/>
      <c r="L14" s="104" t="s">
        <v>112</v>
      </c>
    </row>
    <row r="15" spans="1:12" ht="13" customHeight="1" x14ac:dyDescent="0.2">
      <c r="A15" s="158"/>
      <c r="B15" s="167"/>
      <c r="C15" s="161"/>
      <c r="D15" s="153"/>
      <c r="E15" s="153"/>
      <c r="F15" s="104"/>
      <c r="G15" s="104"/>
      <c r="H15" s="104"/>
      <c r="I15" s="104"/>
      <c r="J15" s="104"/>
      <c r="K15" s="104"/>
      <c r="L15" s="104" t="s">
        <v>113</v>
      </c>
    </row>
    <row r="16" spans="1:12" ht="13" customHeight="1" x14ac:dyDescent="0.2">
      <c r="A16" s="50" t="s">
        <v>99</v>
      </c>
      <c r="B16" s="50" t="s">
        <v>100</v>
      </c>
      <c r="C16" s="50" t="s">
        <v>101</v>
      </c>
      <c r="D16" s="154"/>
      <c r="E16" s="154"/>
      <c r="F16" s="104"/>
      <c r="G16" s="104"/>
      <c r="H16" s="104"/>
      <c r="I16" s="104"/>
      <c r="J16" s="104"/>
      <c r="K16" s="104"/>
      <c r="L16" s="104" t="s">
        <v>160</v>
      </c>
    </row>
    <row r="17" spans="1:14" ht="23.25" customHeight="1" x14ac:dyDescent="0.2">
      <c r="A17" s="51"/>
      <c r="B17" s="51"/>
      <c r="C17" s="52"/>
      <c r="D17" s="52" t="s">
        <v>106</v>
      </c>
      <c r="E17" s="54"/>
      <c r="F17" s="104"/>
      <c r="G17" s="104"/>
      <c r="H17" s="104"/>
      <c r="I17" s="104"/>
      <c r="J17" s="104"/>
      <c r="K17" s="104"/>
      <c r="L17" s="104" t="s">
        <v>161</v>
      </c>
      <c r="M17" s="104"/>
      <c r="N17" s="104"/>
    </row>
    <row r="18" spans="1:14" ht="13" customHeight="1" x14ac:dyDescent="0.2">
      <c r="A18" s="55"/>
      <c r="B18" s="55"/>
      <c r="C18" s="56"/>
      <c r="D18" s="9"/>
      <c r="E18" s="57"/>
      <c r="F18" s="58"/>
      <c r="G18" s="104"/>
      <c r="H18" s="104"/>
      <c r="I18" s="104"/>
      <c r="J18" s="104"/>
      <c r="K18" s="104"/>
      <c r="L18" s="104" t="s">
        <v>106</v>
      </c>
      <c r="M18" s="104"/>
      <c r="N18" s="104"/>
    </row>
    <row r="19" spans="1:14" ht="13" customHeight="1" x14ac:dyDescent="0.2">
      <c r="A19" s="55"/>
      <c r="B19" s="55"/>
      <c r="C19" s="56"/>
      <c r="D19" s="9"/>
      <c r="E19" s="57"/>
      <c r="F19" s="58"/>
      <c r="G19" s="104"/>
      <c r="H19" s="104"/>
      <c r="I19" s="104"/>
      <c r="J19" s="104"/>
      <c r="K19" s="104"/>
      <c r="L19" s="104"/>
      <c r="M19" s="104"/>
      <c r="N19" s="104"/>
    </row>
    <row r="20" spans="1:14" x14ac:dyDescent="0.2">
      <c r="A20" s="55"/>
      <c r="B20" s="55"/>
      <c r="C20" s="56"/>
      <c r="D20" s="9"/>
      <c r="E20" s="57"/>
      <c r="F20" s="58"/>
      <c r="G20" s="104"/>
      <c r="H20" s="81" t="s">
        <v>73</v>
      </c>
      <c r="I20" s="104"/>
      <c r="J20" s="104"/>
      <c r="K20" s="104"/>
      <c r="L20" s="104" t="s">
        <v>162</v>
      </c>
      <c r="M20" s="104"/>
      <c r="N20" s="104"/>
    </row>
    <row r="21" spans="1:14" ht="15.5" customHeight="1" x14ac:dyDescent="0.2">
      <c r="A21" s="104"/>
      <c r="B21" s="104"/>
      <c r="C21" s="104"/>
      <c r="D21" s="104"/>
      <c r="E21" s="104"/>
      <c r="F21" s="104"/>
      <c r="G21" s="104"/>
      <c r="H21" s="104"/>
      <c r="I21" s="104"/>
      <c r="J21" s="104"/>
      <c r="K21" s="104"/>
      <c r="L21" s="104" t="s">
        <v>163</v>
      </c>
      <c r="M21" s="104"/>
      <c r="N21" s="104"/>
    </row>
    <row r="22" spans="1:14" ht="15" customHeight="1" x14ac:dyDescent="0.2">
      <c r="A22" s="146" t="s">
        <v>120</v>
      </c>
      <c r="B22" s="168"/>
      <c r="C22" s="168"/>
      <c r="D22" s="168"/>
      <c r="E22" s="168"/>
      <c r="F22" s="168"/>
      <c r="G22" s="168"/>
      <c r="H22" s="168"/>
      <c r="I22" s="104"/>
      <c r="J22" s="104"/>
      <c r="K22" s="104"/>
      <c r="L22" s="104" t="s">
        <v>164</v>
      </c>
      <c r="M22" s="104"/>
      <c r="N22" s="104"/>
    </row>
    <row r="23" spans="1:14" ht="33" customHeight="1" x14ac:dyDescent="0.2">
      <c r="A23" s="59" t="s">
        <v>76</v>
      </c>
      <c r="B23" s="59" t="s">
        <v>123</v>
      </c>
      <c r="C23" s="59" t="s">
        <v>124</v>
      </c>
      <c r="D23" s="59" t="s">
        <v>125</v>
      </c>
      <c r="E23" s="59" t="s">
        <v>126</v>
      </c>
      <c r="F23" s="169" t="s">
        <v>127</v>
      </c>
      <c r="G23" s="170"/>
      <c r="H23" s="59" t="s">
        <v>48</v>
      </c>
      <c r="I23" s="104"/>
      <c r="J23" s="104"/>
      <c r="K23" s="104"/>
      <c r="L23" s="104" t="s">
        <v>165</v>
      </c>
      <c r="M23" s="104"/>
      <c r="N23" s="104"/>
    </row>
    <row r="24" spans="1:14" ht="210" x14ac:dyDescent="0.2">
      <c r="A24" s="23">
        <v>1</v>
      </c>
      <c r="B24" s="23" t="s">
        <v>166</v>
      </c>
      <c r="C24" s="61" t="s">
        <v>167</v>
      </c>
      <c r="D24" s="87" t="s">
        <v>168</v>
      </c>
      <c r="E24" s="64">
        <v>0</v>
      </c>
      <c r="F24" s="60" t="s">
        <v>106</v>
      </c>
      <c r="G24" s="60" t="s">
        <v>106</v>
      </c>
      <c r="H24" s="89" t="s">
        <v>169</v>
      </c>
      <c r="I24" s="104"/>
      <c r="J24" s="104"/>
      <c r="K24" s="104"/>
      <c r="L24" s="104" t="s">
        <v>106</v>
      </c>
      <c r="M24" s="104"/>
      <c r="N24" s="104"/>
    </row>
    <row r="25" spans="1:14" ht="210" x14ac:dyDescent="0.2">
      <c r="A25" s="23">
        <v>2</v>
      </c>
      <c r="B25" s="23" t="s">
        <v>170</v>
      </c>
      <c r="C25" s="61" t="s">
        <v>171</v>
      </c>
      <c r="D25" s="87" t="s">
        <v>172</v>
      </c>
      <c r="E25" s="88">
        <v>0</v>
      </c>
      <c r="F25" s="60" t="s">
        <v>106</v>
      </c>
      <c r="G25" s="60" t="s">
        <v>106</v>
      </c>
      <c r="H25" s="89" t="s">
        <v>173</v>
      </c>
      <c r="I25" s="104"/>
      <c r="J25" s="90"/>
      <c r="K25" s="90"/>
      <c r="L25" s="91"/>
      <c r="M25" s="104"/>
      <c r="N25" s="104"/>
    </row>
    <row r="26" spans="1:14" ht="210" x14ac:dyDescent="0.2">
      <c r="A26" s="23">
        <v>3</v>
      </c>
      <c r="B26" s="23" t="s">
        <v>174</v>
      </c>
      <c r="C26" s="61" t="s">
        <v>175</v>
      </c>
      <c r="D26" s="87" t="s">
        <v>176</v>
      </c>
      <c r="E26" s="64">
        <v>0</v>
      </c>
      <c r="F26" s="60" t="s">
        <v>106</v>
      </c>
      <c r="G26" s="60" t="s">
        <v>106</v>
      </c>
      <c r="H26" s="89" t="s">
        <v>177</v>
      </c>
      <c r="I26" s="104"/>
      <c r="J26" s="104"/>
      <c r="K26" s="104"/>
      <c r="L26" s="104"/>
      <c r="M26" s="104"/>
      <c r="N26" s="104"/>
    </row>
    <row r="27" spans="1:14" ht="31" customHeight="1" x14ac:dyDescent="0.2">
      <c r="A27" s="23">
        <v>4</v>
      </c>
      <c r="B27" s="23"/>
      <c r="C27" s="61"/>
      <c r="D27" s="61"/>
      <c r="E27" s="73"/>
      <c r="F27" s="60" t="s">
        <v>106</v>
      </c>
      <c r="G27" s="60" t="s">
        <v>106</v>
      </c>
      <c r="H27" s="61"/>
      <c r="I27" s="104"/>
      <c r="J27" s="104"/>
      <c r="K27" s="171"/>
      <c r="L27" s="171"/>
      <c r="M27" s="171"/>
      <c r="N27" s="171"/>
    </row>
    <row r="28" spans="1:14" ht="31" customHeight="1" x14ac:dyDescent="0.2">
      <c r="A28" s="23">
        <v>5</v>
      </c>
      <c r="B28" s="23"/>
      <c r="C28" s="61"/>
      <c r="D28" s="61"/>
      <c r="E28" s="64"/>
      <c r="F28" s="60" t="s">
        <v>106</v>
      </c>
      <c r="G28" s="60" t="s">
        <v>106</v>
      </c>
      <c r="H28" s="61"/>
      <c r="I28" s="104"/>
      <c r="J28" s="104"/>
      <c r="K28" s="77"/>
      <c r="L28" s="104"/>
      <c r="M28" s="104"/>
      <c r="N28" s="104"/>
    </row>
    <row r="29" spans="1:14" ht="31" customHeight="1" x14ac:dyDescent="0.2">
      <c r="A29" s="23">
        <v>6</v>
      </c>
      <c r="B29" s="23"/>
      <c r="C29" s="61"/>
      <c r="D29" s="61"/>
      <c r="E29" s="64"/>
      <c r="F29" s="60" t="s">
        <v>106</v>
      </c>
      <c r="G29" s="60" t="s">
        <v>106</v>
      </c>
      <c r="H29" s="61"/>
      <c r="I29" s="104"/>
      <c r="J29" s="104"/>
      <c r="K29" s="77"/>
      <c r="L29" s="104"/>
      <c r="M29" s="104"/>
      <c r="N29" s="104"/>
    </row>
    <row r="30" spans="1:14" ht="31" customHeight="1" x14ac:dyDescent="0.2">
      <c r="A30" s="23">
        <v>7</v>
      </c>
      <c r="B30" s="23"/>
      <c r="C30" s="61"/>
      <c r="D30" s="61"/>
      <c r="E30" s="64"/>
      <c r="F30" s="60" t="s">
        <v>106</v>
      </c>
      <c r="G30" s="60" t="s">
        <v>106</v>
      </c>
      <c r="H30" s="61"/>
      <c r="I30" s="104"/>
      <c r="J30" s="104"/>
      <c r="K30" s="77"/>
      <c r="L30" s="104"/>
      <c r="M30" s="104"/>
      <c r="N30" s="104"/>
    </row>
    <row r="31" spans="1:14" ht="31" customHeight="1" x14ac:dyDescent="0.2">
      <c r="A31" s="23">
        <v>8</v>
      </c>
      <c r="B31" s="23"/>
      <c r="C31" s="61"/>
      <c r="D31" s="61"/>
      <c r="E31" s="64"/>
      <c r="F31" s="60" t="s">
        <v>106</v>
      </c>
      <c r="G31" s="60" t="s">
        <v>106</v>
      </c>
      <c r="H31" s="61"/>
      <c r="I31" s="104"/>
      <c r="J31" s="104"/>
      <c r="K31" s="171"/>
      <c r="L31" s="171"/>
      <c r="M31" s="171"/>
      <c r="N31" s="171"/>
    </row>
    <row r="32" spans="1:14" ht="31" customHeight="1" x14ac:dyDescent="0.2">
      <c r="A32" s="23">
        <v>9</v>
      </c>
      <c r="B32" s="23"/>
      <c r="C32" s="61"/>
      <c r="D32" s="61"/>
      <c r="E32" s="64"/>
      <c r="F32" s="60" t="s">
        <v>106</v>
      </c>
      <c r="G32" s="60" t="s">
        <v>106</v>
      </c>
      <c r="H32" s="61"/>
      <c r="I32" s="104"/>
      <c r="J32" s="104"/>
      <c r="K32" s="104"/>
      <c r="L32" s="104"/>
      <c r="M32" s="104"/>
      <c r="N32" s="104"/>
    </row>
    <row r="33" spans="1:8" ht="31" customHeight="1" x14ac:dyDescent="0.2">
      <c r="A33" s="23">
        <v>10</v>
      </c>
      <c r="B33" s="23"/>
      <c r="C33" s="61"/>
      <c r="D33" s="61"/>
      <c r="E33" s="64"/>
      <c r="F33" s="60" t="s">
        <v>106</v>
      </c>
      <c r="G33" s="60" t="s">
        <v>106</v>
      </c>
      <c r="H33" s="61"/>
    </row>
    <row r="34" spans="1:8" x14ac:dyDescent="0.2">
      <c r="A34" s="104"/>
      <c r="B34" s="104"/>
      <c r="C34" s="104"/>
      <c r="D34" s="104"/>
      <c r="E34" s="104"/>
      <c r="F34" s="11"/>
      <c r="G34" s="74"/>
      <c r="H34" s="63"/>
    </row>
    <row r="35" spans="1:8" ht="28" customHeight="1" x14ac:dyDescent="0.2">
      <c r="A35" s="104"/>
      <c r="B35" s="104"/>
      <c r="C35" s="104"/>
      <c r="D35" s="152" t="s">
        <v>149</v>
      </c>
      <c r="E35" s="92">
        <f>+IF(SUM(E24:E33)&gt;=4,SUM(E24:E33),0)</f>
        <v>0</v>
      </c>
      <c r="F35" s="152" t="s">
        <v>150</v>
      </c>
      <c r="G35" s="93" t="str">
        <f>IF((E35-4)&lt;0,"",E35-4)</f>
        <v/>
      </c>
      <c r="H35" s="104"/>
    </row>
    <row r="36" spans="1:8" ht="28" customHeight="1" x14ac:dyDescent="0.2">
      <c r="A36" s="104"/>
      <c r="B36" s="104"/>
      <c r="C36" s="104"/>
      <c r="D36" s="154"/>
      <c r="E36" s="11" t="str">
        <f>IF(E35&gt;=4,"CUMPLE","NO CUMPLE")</f>
        <v>NO CUMPLE</v>
      </c>
      <c r="F36" s="154"/>
      <c r="G36" s="104"/>
      <c r="H36" s="104"/>
    </row>
  </sheetData>
  <mergeCells count="19">
    <mergeCell ref="A22:H22"/>
    <mergeCell ref="F23:G23"/>
    <mergeCell ref="K27:N27"/>
    <mergeCell ref="K31:N31"/>
    <mergeCell ref="D35:D36"/>
    <mergeCell ref="F35:F36"/>
    <mergeCell ref="A9:C10"/>
    <mergeCell ref="D9:D11"/>
    <mergeCell ref="E9:E11"/>
    <mergeCell ref="F9:F11"/>
    <mergeCell ref="A14:C15"/>
    <mergeCell ref="D14:D16"/>
    <mergeCell ref="E14:E16"/>
    <mergeCell ref="B7:C7"/>
    <mergeCell ref="A1:H1"/>
    <mergeCell ref="A2:H2"/>
    <mergeCell ref="A3:H3"/>
    <mergeCell ref="B5:C5"/>
    <mergeCell ref="B6:C6"/>
  </mergeCells>
  <conditionalFormatting sqref="G35">
    <cfRule type="cellIs" dxfId="1" priority="1" stopIfTrue="1" operator="equal">
      <formula>"CUMPLE"</formula>
    </cfRule>
    <cfRule type="cellIs" dxfId="0" priority="2" stopIfTrue="1" operator="equal">
      <formula>"NO CUMPLE"</formula>
    </cfRule>
  </conditionalFormatting>
  <dataValidations count="4">
    <dataValidation type="list" allowBlank="1" showInputMessage="1" showErrorMessage="1" sqref="F24:F33" xr:uid="{68D248B2-D424-49BB-A1E7-952B9017CDEF}">
      <formula1>$L$11:$L$18</formula1>
    </dataValidation>
    <dataValidation type="list" showInputMessage="1" showErrorMessage="1" sqref="IT17 WVH983009 WLL983009 WBP983009 VRT983009 VHX983009 UYB983009 UOF983009 UEJ983009 TUN983009 TKR983009 TAV983009 SQZ983009 SHD983009 RXH983009 RNL983009 RDP983009 QTT983009 QJX983009 QAB983009 PQF983009 PGJ983009 OWN983009 OMR983009 OCV983009 NSZ983009 NJD983009 MZH983009 MPL983009 MFP983009 LVT983009 LLX983009 LCB983009 KSF983009 KIJ983009 JYN983009 JOR983009 JEV983009 IUZ983009 ILD983009 IBH983009 HRL983009 HHP983009 GXT983009 GNX983009 GEB983009 FUF983009 FKJ983009 FAN983009 EQR983009 EGV983009 DWZ983009 DND983009 DDH983009 CTL983009 CJP983009 BZT983009 BPX983009 BGB983009 AWF983009 AMJ983009 ACN983009 SR983009 IV983009 F983009 WVH917473 WLL917473 WBP917473 VRT917473 VHX917473 UYB917473 UOF917473 UEJ917473 TUN917473 TKR917473 TAV917473 SQZ917473 SHD917473 RXH917473 RNL917473 RDP917473 QTT917473 QJX917473 QAB917473 PQF917473 PGJ917473 OWN917473 OMR917473 OCV917473 NSZ917473 NJD917473 MZH917473 MPL917473 MFP917473 LVT917473 LLX917473 LCB917473 KSF917473 KIJ917473 JYN917473 JOR917473 JEV917473 IUZ917473 ILD917473 IBH917473 HRL917473 HHP917473 GXT917473 GNX917473 GEB917473 FUF917473 FKJ917473 FAN917473 EQR917473 EGV917473 DWZ917473 DND917473 DDH917473 CTL917473 CJP917473 BZT917473 BPX917473 BGB917473 AWF917473 AMJ917473 ACN917473 SR917473 IV917473 F917473 WVH851937 WLL851937 WBP851937 VRT851937 VHX851937 UYB851937 UOF851937 UEJ851937 TUN851937 TKR851937 TAV851937 SQZ851937 SHD851937 RXH851937 RNL851937 RDP851937 QTT851937 QJX851937 QAB851937 PQF851937 PGJ851937 OWN851937 OMR851937 OCV851937 NSZ851937 NJD851937 MZH851937 MPL851937 MFP851937 LVT851937 LLX851937 LCB851937 KSF851937 KIJ851937 JYN851937 JOR851937 JEV851937 IUZ851937 ILD851937 IBH851937 HRL851937 HHP851937 GXT851937 GNX851937 GEB851937 FUF851937 FKJ851937 FAN851937 EQR851937 EGV851937 DWZ851937 DND851937 DDH851937 CTL851937 CJP851937 BZT851937 BPX851937 BGB851937 AWF851937 AMJ851937 ACN851937 SR851937 IV851937 F851937 WVH786401 WLL786401 WBP786401 VRT786401 VHX786401 UYB786401 UOF786401 UEJ786401 TUN786401 TKR786401 TAV786401 SQZ786401 SHD786401 RXH786401 RNL786401 RDP786401 QTT786401 QJX786401 QAB786401 PQF786401 PGJ786401 OWN786401 OMR786401 OCV786401 NSZ786401 NJD786401 MZH786401 MPL786401 MFP786401 LVT786401 LLX786401 LCB786401 KSF786401 KIJ786401 JYN786401 JOR786401 JEV786401 IUZ786401 ILD786401 IBH786401 HRL786401 HHP786401 GXT786401 GNX786401 GEB786401 FUF786401 FKJ786401 FAN786401 EQR786401 EGV786401 DWZ786401 DND786401 DDH786401 CTL786401 CJP786401 BZT786401 BPX786401 BGB786401 AWF786401 AMJ786401 ACN786401 SR786401 IV786401 F786401 WVH720865 WLL720865 WBP720865 VRT720865 VHX720865 UYB720865 UOF720865 UEJ720865 TUN720865 TKR720865 TAV720865 SQZ720865 SHD720865 RXH720865 RNL720865 RDP720865 QTT720865 QJX720865 QAB720865 PQF720865 PGJ720865 OWN720865 OMR720865 OCV720865 NSZ720865 NJD720865 MZH720865 MPL720865 MFP720865 LVT720865 LLX720865 LCB720865 KSF720865 KIJ720865 JYN720865 JOR720865 JEV720865 IUZ720865 ILD720865 IBH720865 HRL720865 HHP720865 GXT720865 GNX720865 GEB720865 FUF720865 FKJ720865 FAN720865 EQR720865 EGV720865 DWZ720865 DND720865 DDH720865 CTL720865 CJP720865 BZT720865 BPX720865 BGB720865 AWF720865 AMJ720865 ACN720865 SR720865 IV720865 F720865 WVH655329 WLL655329 WBP655329 VRT655329 VHX655329 UYB655329 UOF655329 UEJ655329 TUN655329 TKR655329 TAV655329 SQZ655329 SHD655329 RXH655329 RNL655329 RDP655329 QTT655329 QJX655329 QAB655329 PQF655329 PGJ655329 OWN655329 OMR655329 OCV655329 NSZ655329 NJD655329 MZH655329 MPL655329 MFP655329 LVT655329 LLX655329 LCB655329 KSF655329 KIJ655329 JYN655329 JOR655329 JEV655329 IUZ655329 ILD655329 IBH655329 HRL655329 HHP655329 GXT655329 GNX655329 GEB655329 FUF655329 FKJ655329 FAN655329 EQR655329 EGV655329 DWZ655329 DND655329 DDH655329 CTL655329 CJP655329 BZT655329 BPX655329 BGB655329 AWF655329 AMJ655329 ACN655329 SR655329 IV655329 F655329 WVH589793 WLL589793 WBP589793 VRT589793 VHX589793 UYB589793 UOF589793 UEJ589793 TUN589793 TKR589793 TAV589793 SQZ589793 SHD589793 RXH589793 RNL589793 RDP589793 QTT589793 QJX589793 QAB589793 PQF589793 PGJ589793 OWN589793 OMR589793 OCV589793 NSZ589793 NJD589793 MZH589793 MPL589793 MFP589793 LVT589793 LLX589793 LCB589793 KSF589793 KIJ589793 JYN589793 JOR589793 JEV589793 IUZ589793 ILD589793 IBH589793 HRL589793 HHP589793 GXT589793 GNX589793 GEB589793 FUF589793 FKJ589793 FAN589793 EQR589793 EGV589793 DWZ589793 DND589793 DDH589793 CTL589793 CJP589793 BZT589793 BPX589793 BGB589793 AWF589793 AMJ589793 ACN589793 SR589793 IV589793 F589793 WVH524257 WLL524257 WBP524257 VRT524257 VHX524257 UYB524257 UOF524257 UEJ524257 TUN524257 TKR524257 TAV524257 SQZ524257 SHD524257 RXH524257 RNL524257 RDP524257 QTT524257 QJX524257 QAB524257 PQF524257 PGJ524257 OWN524257 OMR524257 OCV524257 NSZ524257 NJD524257 MZH524257 MPL524257 MFP524257 LVT524257 LLX524257 LCB524257 KSF524257 KIJ524257 JYN524257 JOR524257 JEV524257 IUZ524257 ILD524257 IBH524257 HRL524257 HHP524257 GXT524257 GNX524257 GEB524257 FUF524257 FKJ524257 FAN524257 EQR524257 EGV524257 DWZ524257 DND524257 DDH524257 CTL524257 CJP524257 BZT524257 BPX524257 BGB524257 AWF524257 AMJ524257 ACN524257 SR524257 IV524257 F524257 WVH458721 WLL458721 WBP458721 VRT458721 VHX458721 UYB458721 UOF458721 UEJ458721 TUN458721 TKR458721 TAV458721 SQZ458721 SHD458721 RXH458721 RNL458721 RDP458721 QTT458721 QJX458721 QAB458721 PQF458721 PGJ458721 OWN458721 OMR458721 OCV458721 NSZ458721 NJD458721 MZH458721 MPL458721 MFP458721 LVT458721 LLX458721 LCB458721 KSF458721 KIJ458721 JYN458721 JOR458721 JEV458721 IUZ458721 ILD458721 IBH458721 HRL458721 HHP458721 GXT458721 GNX458721 GEB458721 FUF458721 FKJ458721 FAN458721 EQR458721 EGV458721 DWZ458721 DND458721 DDH458721 CTL458721 CJP458721 BZT458721 BPX458721 BGB458721 AWF458721 AMJ458721 ACN458721 SR458721 IV458721 F458721 WVH393185 WLL393185 WBP393185 VRT393185 VHX393185 UYB393185 UOF393185 UEJ393185 TUN393185 TKR393185 TAV393185 SQZ393185 SHD393185 RXH393185 RNL393185 RDP393185 QTT393185 QJX393185 QAB393185 PQF393185 PGJ393185 OWN393185 OMR393185 OCV393185 NSZ393185 NJD393185 MZH393185 MPL393185 MFP393185 LVT393185 LLX393185 LCB393185 KSF393185 KIJ393185 JYN393185 JOR393185 JEV393185 IUZ393185 ILD393185 IBH393185 HRL393185 HHP393185 GXT393185 GNX393185 GEB393185 FUF393185 FKJ393185 FAN393185 EQR393185 EGV393185 DWZ393185 DND393185 DDH393185 CTL393185 CJP393185 BZT393185 BPX393185 BGB393185 AWF393185 AMJ393185 ACN393185 SR393185 IV393185 F393185 WVH327649 WLL327649 WBP327649 VRT327649 VHX327649 UYB327649 UOF327649 UEJ327649 TUN327649 TKR327649 TAV327649 SQZ327649 SHD327649 RXH327649 RNL327649 RDP327649 QTT327649 QJX327649 QAB327649 PQF327649 PGJ327649 OWN327649 OMR327649 OCV327649 NSZ327649 NJD327649 MZH327649 MPL327649 MFP327649 LVT327649 LLX327649 LCB327649 KSF327649 KIJ327649 JYN327649 JOR327649 JEV327649 IUZ327649 ILD327649 IBH327649 HRL327649 HHP327649 GXT327649 GNX327649 GEB327649 FUF327649 FKJ327649 FAN327649 EQR327649 EGV327649 DWZ327649 DND327649 DDH327649 CTL327649 CJP327649 BZT327649 BPX327649 BGB327649 AWF327649 AMJ327649 ACN327649 SR327649 IV327649 F327649 WVH262113 WLL262113 WBP262113 VRT262113 VHX262113 UYB262113 UOF262113 UEJ262113 TUN262113 TKR262113 TAV262113 SQZ262113 SHD262113 RXH262113 RNL262113 RDP262113 QTT262113 QJX262113 QAB262113 PQF262113 PGJ262113 OWN262113 OMR262113 OCV262113 NSZ262113 NJD262113 MZH262113 MPL262113 MFP262113 LVT262113 LLX262113 LCB262113 KSF262113 KIJ262113 JYN262113 JOR262113 JEV262113 IUZ262113 ILD262113 IBH262113 HRL262113 HHP262113 GXT262113 GNX262113 GEB262113 FUF262113 FKJ262113 FAN262113 EQR262113 EGV262113 DWZ262113 DND262113 DDH262113 CTL262113 CJP262113 BZT262113 BPX262113 BGB262113 AWF262113 AMJ262113 ACN262113 SR262113 IV262113 F262113 WVH196577 WLL196577 WBP196577 VRT196577 VHX196577 UYB196577 UOF196577 UEJ196577 TUN196577 TKR196577 TAV196577 SQZ196577 SHD196577 RXH196577 RNL196577 RDP196577 QTT196577 QJX196577 QAB196577 PQF196577 PGJ196577 OWN196577 OMR196577 OCV196577 NSZ196577 NJD196577 MZH196577 MPL196577 MFP196577 LVT196577 LLX196577 LCB196577 KSF196577 KIJ196577 JYN196577 JOR196577 JEV196577 IUZ196577 ILD196577 IBH196577 HRL196577 HHP196577 GXT196577 GNX196577 GEB196577 FUF196577 FKJ196577 FAN196577 EQR196577 EGV196577 DWZ196577 DND196577 DDH196577 CTL196577 CJP196577 BZT196577 BPX196577 BGB196577 AWF196577 AMJ196577 ACN196577 SR196577 IV196577 F196577 WVH131041 WLL131041 WBP131041 VRT131041 VHX131041 UYB131041 UOF131041 UEJ131041 TUN131041 TKR131041 TAV131041 SQZ131041 SHD131041 RXH131041 RNL131041 RDP131041 QTT131041 QJX131041 QAB131041 PQF131041 PGJ131041 OWN131041 OMR131041 OCV131041 NSZ131041 NJD131041 MZH131041 MPL131041 MFP131041 LVT131041 LLX131041 LCB131041 KSF131041 KIJ131041 JYN131041 JOR131041 JEV131041 IUZ131041 ILD131041 IBH131041 HRL131041 HHP131041 GXT131041 GNX131041 GEB131041 FUF131041 FKJ131041 FAN131041 EQR131041 EGV131041 DWZ131041 DND131041 DDH131041 CTL131041 CJP131041 BZT131041 BPX131041 BGB131041 AWF131041 AMJ131041 ACN131041 SR131041 IV131041 F131041 WVH65505 WLL65505 WBP65505 VRT65505 VHX65505 UYB65505 UOF65505 UEJ65505 TUN65505 TKR65505 TAV65505 SQZ65505 SHD65505 RXH65505 RNL65505 RDP65505 QTT65505 QJX65505 QAB65505 PQF65505 PGJ65505 OWN65505 OMR65505 OCV65505 NSZ65505 NJD65505 MZH65505 MPL65505 MFP65505 LVT65505 LLX65505 LCB65505 KSF65505 KIJ65505 JYN65505 JOR65505 JEV65505 IUZ65505 ILD65505 IBH65505 HRL65505 HHP65505 GXT65505 GNX65505 GEB65505 FUF65505 FKJ65505 FAN65505 EQR65505 EGV65505 DWZ65505 DND65505 DDH65505 CTL65505 CJP65505 BZT65505 BPX65505 BGB65505 AWF65505 AMJ65505 ACN65505 SR65505 IV65505 F65505 WVG12 WLK12 WBO12 VRS12 VHW12 UYA12 UOE12 UEI12 TUM12 TKQ12 TAU12 SQY12 SHC12 RXG12 RNK12 RDO12 QTS12 QJW12 QAA12 PQE12 PGI12 OWM12 OMQ12 OCU12 NSY12 NJC12 MZG12 MPK12 MFO12 LVS12 LLW12 LCA12 KSE12 KII12 JYM12 JOQ12 JEU12 IUY12 ILC12 IBG12 HRK12 HHO12 GXS12 GNW12 GEA12 FUE12 FKI12 FAM12 EQQ12 EGU12 DWY12 DNC12 DDG12 CTK12 CJO12 BZS12 BPW12 BGA12 AWE12 AMI12 ACM12 SQ12 IU12 E17 WVG983014 WLK983014 WBO983014 VRS983014 VHW983014 UYA983014 UOE983014 UEI983014 TUM983014 TKQ983014 TAU983014 SQY983014 SHC983014 RXG983014 RNK983014 RDO983014 QTS983014 QJW983014 QAA983014 PQE983014 PGI983014 OWM983014 OMQ983014 OCU983014 NSY983014 NJC983014 MZG983014 MPK983014 MFO983014 LVS983014 LLW983014 LCA983014 KSE983014 KII983014 JYM983014 JOQ983014 JEU983014 IUY983014 ILC983014 IBG983014 HRK983014 HHO983014 GXS983014 GNW983014 GEA983014 FUE983014 FKI983014 FAM983014 EQQ983014 EGU983014 DWY983014 DNC983014 DDG983014 CTK983014 CJO983014 BZS983014 BPW983014 BGA983014 AWE983014 AMI983014 ACM983014 SQ983014 IU983014 E983014 WVG917478 WLK917478 WBO917478 VRS917478 VHW917478 UYA917478 UOE917478 UEI917478 TUM917478 TKQ917478 TAU917478 SQY917478 SHC917478 RXG917478 RNK917478 RDO917478 QTS917478 QJW917478 QAA917478 PQE917478 PGI917478 OWM917478 OMQ917478 OCU917478 NSY917478 NJC917478 MZG917478 MPK917478 MFO917478 LVS917478 LLW917478 LCA917478 KSE917478 KII917478 JYM917478 JOQ917478 JEU917478 IUY917478 ILC917478 IBG917478 HRK917478 HHO917478 GXS917478 GNW917478 GEA917478 FUE917478 FKI917478 FAM917478 EQQ917478 EGU917478 DWY917478 DNC917478 DDG917478 CTK917478 CJO917478 BZS917478 BPW917478 BGA917478 AWE917478 AMI917478 ACM917478 SQ917478 IU917478 E917478 WVG851942 WLK851942 WBO851942 VRS851942 VHW851942 UYA851942 UOE851942 UEI851942 TUM851942 TKQ851942 TAU851942 SQY851942 SHC851942 RXG851942 RNK851942 RDO851942 QTS851942 QJW851942 QAA851942 PQE851942 PGI851942 OWM851942 OMQ851942 OCU851942 NSY851942 NJC851942 MZG851942 MPK851942 MFO851942 LVS851942 LLW851942 LCA851942 KSE851942 KII851942 JYM851942 JOQ851942 JEU851942 IUY851942 ILC851942 IBG851942 HRK851942 HHO851942 GXS851942 GNW851942 GEA851942 FUE851942 FKI851942 FAM851942 EQQ851942 EGU851942 DWY851942 DNC851942 DDG851942 CTK851942 CJO851942 BZS851942 BPW851942 BGA851942 AWE851942 AMI851942 ACM851942 SQ851942 IU851942 E851942 WVG786406 WLK786406 WBO786406 VRS786406 VHW786406 UYA786406 UOE786406 UEI786406 TUM786406 TKQ786406 TAU786406 SQY786406 SHC786406 RXG786406 RNK786406 RDO786406 QTS786406 QJW786406 QAA786406 PQE786406 PGI786406 OWM786406 OMQ786406 OCU786406 NSY786406 NJC786406 MZG786406 MPK786406 MFO786406 LVS786406 LLW786406 LCA786406 KSE786406 KII786406 JYM786406 JOQ786406 JEU786406 IUY786406 ILC786406 IBG786406 HRK786406 HHO786406 GXS786406 GNW786406 GEA786406 FUE786406 FKI786406 FAM786406 EQQ786406 EGU786406 DWY786406 DNC786406 DDG786406 CTK786406 CJO786406 BZS786406 BPW786406 BGA786406 AWE786406 AMI786406 ACM786406 SQ786406 IU786406 E786406 WVG720870 WLK720870 WBO720870 VRS720870 VHW720870 UYA720870 UOE720870 UEI720870 TUM720870 TKQ720870 TAU720870 SQY720870 SHC720870 RXG720870 RNK720870 RDO720870 QTS720870 QJW720870 QAA720870 PQE720870 PGI720870 OWM720870 OMQ720870 OCU720870 NSY720870 NJC720870 MZG720870 MPK720870 MFO720870 LVS720870 LLW720870 LCA720870 KSE720870 KII720870 JYM720870 JOQ720870 JEU720870 IUY720870 ILC720870 IBG720870 HRK720870 HHO720870 GXS720870 GNW720870 GEA720870 FUE720870 FKI720870 FAM720870 EQQ720870 EGU720870 DWY720870 DNC720870 DDG720870 CTK720870 CJO720870 BZS720870 BPW720870 BGA720870 AWE720870 AMI720870 ACM720870 SQ720870 IU720870 E720870 WVG655334 WLK655334 WBO655334 VRS655334 VHW655334 UYA655334 UOE655334 UEI655334 TUM655334 TKQ655334 TAU655334 SQY655334 SHC655334 RXG655334 RNK655334 RDO655334 QTS655334 QJW655334 QAA655334 PQE655334 PGI655334 OWM655334 OMQ655334 OCU655334 NSY655334 NJC655334 MZG655334 MPK655334 MFO655334 LVS655334 LLW655334 LCA655334 KSE655334 KII655334 JYM655334 JOQ655334 JEU655334 IUY655334 ILC655334 IBG655334 HRK655334 HHO655334 GXS655334 GNW655334 GEA655334 FUE655334 FKI655334 FAM655334 EQQ655334 EGU655334 DWY655334 DNC655334 DDG655334 CTK655334 CJO655334 BZS655334 BPW655334 BGA655334 AWE655334 AMI655334 ACM655334 SQ655334 IU655334 E655334 WVG589798 WLK589798 WBO589798 VRS589798 VHW589798 UYA589798 UOE589798 UEI589798 TUM589798 TKQ589798 TAU589798 SQY589798 SHC589798 RXG589798 RNK589798 RDO589798 QTS589798 QJW589798 QAA589798 PQE589798 PGI589798 OWM589798 OMQ589798 OCU589798 NSY589798 NJC589798 MZG589798 MPK589798 MFO589798 LVS589798 LLW589798 LCA589798 KSE589798 KII589798 JYM589798 JOQ589798 JEU589798 IUY589798 ILC589798 IBG589798 HRK589798 HHO589798 GXS589798 GNW589798 GEA589798 FUE589798 FKI589798 FAM589798 EQQ589798 EGU589798 DWY589798 DNC589798 DDG589798 CTK589798 CJO589798 BZS589798 BPW589798 BGA589798 AWE589798 AMI589798 ACM589798 SQ589798 IU589798 E589798 WVG524262 WLK524262 WBO524262 VRS524262 VHW524262 UYA524262 UOE524262 UEI524262 TUM524262 TKQ524262 TAU524262 SQY524262 SHC524262 RXG524262 RNK524262 RDO524262 QTS524262 QJW524262 QAA524262 PQE524262 PGI524262 OWM524262 OMQ524262 OCU524262 NSY524262 NJC524262 MZG524262 MPK524262 MFO524262 LVS524262 LLW524262 LCA524262 KSE524262 KII524262 JYM524262 JOQ524262 JEU524262 IUY524262 ILC524262 IBG524262 HRK524262 HHO524262 GXS524262 GNW524262 GEA524262 FUE524262 FKI524262 FAM524262 EQQ524262 EGU524262 DWY524262 DNC524262 DDG524262 CTK524262 CJO524262 BZS524262 BPW524262 BGA524262 AWE524262 AMI524262 ACM524262 SQ524262 IU524262 E524262 WVG458726 WLK458726 WBO458726 VRS458726 VHW458726 UYA458726 UOE458726 UEI458726 TUM458726 TKQ458726 TAU458726 SQY458726 SHC458726 RXG458726 RNK458726 RDO458726 QTS458726 QJW458726 QAA458726 PQE458726 PGI458726 OWM458726 OMQ458726 OCU458726 NSY458726 NJC458726 MZG458726 MPK458726 MFO458726 LVS458726 LLW458726 LCA458726 KSE458726 KII458726 JYM458726 JOQ458726 JEU458726 IUY458726 ILC458726 IBG458726 HRK458726 HHO458726 GXS458726 GNW458726 GEA458726 FUE458726 FKI458726 FAM458726 EQQ458726 EGU458726 DWY458726 DNC458726 DDG458726 CTK458726 CJO458726 BZS458726 BPW458726 BGA458726 AWE458726 AMI458726 ACM458726 SQ458726 IU458726 E458726 WVG393190 WLK393190 WBO393190 VRS393190 VHW393190 UYA393190 UOE393190 UEI393190 TUM393190 TKQ393190 TAU393190 SQY393190 SHC393190 RXG393190 RNK393190 RDO393190 QTS393190 QJW393190 QAA393190 PQE393190 PGI393190 OWM393190 OMQ393190 OCU393190 NSY393190 NJC393190 MZG393190 MPK393190 MFO393190 LVS393190 LLW393190 LCA393190 KSE393190 KII393190 JYM393190 JOQ393190 JEU393190 IUY393190 ILC393190 IBG393190 HRK393190 HHO393190 GXS393190 GNW393190 GEA393190 FUE393190 FKI393190 FAM393190 EQQ393190 EGU393190 DWY393190 DNC393190 DDG393190 CTK393190 CJO393190 BZS393190 BPW393190 BGA393190 AWE393190 AMI393190 ACM393190 SQ393190 IU393190 E393190 WVG327654 WLK327654 WBO327654 VRS327654 VHW327654 UYA327654 UOE327654 UEI327654 TUM327654 TKQ327654 TAU327654 SQY327654 SHC327654 RXG327654 RNK327654 RDO327654 QTS327654 QJW327654 QAA327654 PQE327654 PGI327654 OWM327654 OMQ327654 OCU327654 NSY327654 NJC327654 MZG327654 MPK327654 MFO327654 LVS327654 LLW327654 LCA327654 KSE327654 KII327654 JYM327654 JOQ327654 JEU327654 IUY327654 ILC327654 IBG327654 HRK327654 HHO327654 GXS327654 GNW327654 GEA327654 FUE327654 FKI327654 FAM327654 EQQ327654 EGU327654 DWY327654 DNC327654 DDG327654 CTK327654 CJO327654 BZS327654 BPW327654 BGA327654 AWE327654 AMI327654 ACM327654 SQ327654 IU327654 E327654 WVG262118 WLK262118 WBO262118 VRS262118 VHW262118 UYA262118 UOE262118 UEI262118 TUM262118 TKQ262118 TAU262118 SQY262118 SHC262118 RXG262118 RNK262118 RDO262118 QTS262118 QJW262118 QAA262118 PQE262118 PGI262118 OWM262118 OMQ262118 OCU262118 NSY262118 NJC262118 MZG262118 MPK262118 MFO262118 LVS262118 LLW262118 LCA262118 KSE262118 KII262118 JYM262118 JOQ262118 JEU262118 IUY262118 ILC262118 IBG262118 HRK262118 HHO262118 GXS262118 GNW262118 GEA262118 FUE262118 FKI262118 FAM262118 EQQ262118 EGU262118 DWY262118 DNC262118 DDG262118 CTK262118 CJO262118 BZS262118 BPW262118 BGA262118 AWE262118 AMI262118 ACM262118 SQ262118 IU262118 E262118 WVG196582 WLK196582 WBO196582 VRS196582 VHW196582 UYA196582 UOE196582 UEI196582 TUM196582 TKQ196582 TAU196582 SQY196582 SHC196582 RXG196582 RNK196582 RDO196582 QTS196582 QJW196582 QAA196582 PQE196582 PGI196582 OWM196582 OMQ196582 OCU196582 NSY196582 NJC196582 MZG196582 MPK196582 MFO196582 LVS196582 LLW196582 LCA196582 KSE196582 KII196582 JYM196582 JOQ196582 JEU196582 IUY196582 ILC196582 IBG196582 HRK196582 HHO196582 GXS196582 GNW196582 GEA196582 FUE196582 FKI196582 FAM196582 EQQ196582 EGU196582 DWY196582 DNC196582 DDG196582 CTK196582 CJO196582 BZS196582 BPW196582 BGA196582 AWE196582 AMI196582 ACM196582 SQ196582 IU196582 E196582 WVG131046 WLK131046 WBO131046 VRS131046 VHW131046 UYA131046 UOE131046 UEI131046 TUM131046 TKQ131046 TAU131046 SQY131046 SHC131046 RXG131046 RNK131046 RDO131046 QTS131046 QJW131046 QAA131046 PQE131046 PGI131046 OWM131046 OMQ131046 OCU131046 NSY131046 NJC131046 MZG131046 MPK131046 MFO131046 LVS131046 LLW131046 LCA131046 KSE131046 KII131046 JYM131046 JOQ131046 JEU131046 IUY131046 ILC131046 IBG131046 HRK131046 HHO131046 GXS131046 GNW131046 GEA131046 FUE131046 FKI131046 FAM131046 EQQ131046 EGU131046 DWY131046 DNC131046 DDG131046 CTK131046 CJO131046 BZS131046 BPW131046 BGA131046 AWE131046 AMI131046 ACM131046 SQ131046 IU131046 E131046 WVG65510 WLK65510 WBO65510 VRS65510 VHW65510 UYA65510 UOE65510 UEI65510 TUM65510 TKQ65510 TAU65510 SQY65510 SHC65510 RXG65510 RNK65510 RDO65510 QTS65510 QJW65510 QAA65510 PQE65510 PGI65510 OWM65510 OMQ65510 OCU65510 NSY65510 NJC65510 MZG65510 MPK65510 MFO65510 LVS65510 LLW65510 LCA65510 KSE65510 KII65510 JYM65510 JOQ65510 JEU65510 IUY65510 ILC65510 IBG65510 HRK65510 HHO65510 GXS65510 GNW65510 GEA65510 FUE65510 FKI65510 FAM65510 EQQ65510 EGU65510 DWY65510 DNC65510 DDG65510 CTK65510 CJO65510 BZS65510 BPW65510 BGA65510 AWE65510 AMI65510 ACM65510 SQ65510 IU65510 E65510 WVF17 WLJ17 WBN17 VRR17 VHV17 UXZ17 UOD17 UEH17 TUL17 TKP17 TAT17 SQX17 SHB17 RXF17 RNJ17 RDN17 QTR17 QJV17 PZZ17 PQD17 PGH17 OWL17 OMP17 OCT17 NSX17 NJB17 MZF17 MPJ17 MFN17 LVR17 LLV17 LBZ17 KSD17 KIH17 JYL17 JOP17 JET17 IUX17 ILB17 IBF17 HRJ17 HHN17 GXR17 GNV17 GDZ17 FUD17 FKH17 FAL17 EQP17 EGT17 DWX17 DNB17 DDF17 CTJ17 CJN17 BZR17 BPV17 BFZ17 AWD17 AMH17 ACL17 SP17" xr:uid="{0DA44D96-17BE-40C6-BAA8-3E635A624E72}">
      <formula1>#REF!</formula1>
    </dataValidation>
    <dataValidation type="list" allowBlank="1" showInputMessage="1" showErrorMessage="1" sqref="IV24:IW33 WVI983021:WVJ983041 WLM983021:WLN983041 WBQ983021:WBR983041 VRU983021:VRV983041 VHY983021:VHZ983041 UYC983021:UYD983041 UOG983021:UOH983041 UEK983021:UEL983041 TUO983021:TUP983041 TKS983021:TKT983041 TAW983021:TAX983041 SRA983021:SRB983041 SHE983021:SHF983041 RXI983021:RXJ983041 RNM983021:RNN983041 RDQ983021:RDR983041 QTU983021:QTV983041 QJY983021:QJZ983041 QAC983021:QAD983041 PQG983021:PQH983041 PGK983021:PGL983041 OWO983021:OWP983041 OMS983021:OMT983041 OCW983021:OCX983041 NTA983021:NTB983041 NJE983021:NJF983041 MZI983021:MZJ983041 MPM983021:MPN983041 MFQ983021:MFR983041 LVU983021:LVV983041 LLY983021:LLZ983041 LCC983021:LCD983041 KSG983021:KSH983041 KIK983021:KIL983041 JYO983021:JYP983041 JOS983021:JOT983041 JEW983021:JEX983041 IVA983021:IVB983041 ILE983021:ILF983041 IBI983021:IBJ983041 HRM983021:HRN983041 HHQ983021:HHR983041 GXU983021:GXV983041 GNY983021:GNZ983041 GEC983021:GED983041 FUG983021:FUH983041 FKK983021:FKL983041 FAO983021:FAP983041 EQS983021:EQT983041 EGW983021:EGX983041 DXA983021:DXB983041 DNE983021:DNF983041 DDI983021:DDJ983041 CTM983021:CTN983041 CJQ983021:CJR983041 BZU983021:BZV983041 BPY983021:BPZ983041 BGC983021:BGD983041 AWG983021:AWH983041 AMK983021:AML983041 ACO983021:ACP983041 SS983021:ST983041 IW983021:IX983041 G983021:H983041 WVI917485:WVJ917505 WLM917485:WLN917505 WBQ917485:WBR917505 VRU917485:VRV917505 VHY917485:VHZ917505 UYC917485:UYD917505 UOG917485:UOH917505 UEK917485:UEL917505 TUO917485:TUP917505 TKS917485:TKT917505 TAW917485:TAX917505 SRA917485:SRB917505 SHE917485:SHF917505 RXI917485:RXJ917505 RNM917485:RNN917505 RDQ917485:RDR917505 QTU917485:QTV917505 QJY917485:QJZ917505 QAC917485:QAD917505 PQG917485:PQH917505 PGK917485:PGL917505 OWO917485:OWP917505 OMS917485:OMT917505 OCW917485:OCX917505 NTA917485:NTB917505 NJE917485:NJF917505 MZI917485:MZJ917505 MPM917485:MPN917505 MFQ917485:MFR917505 LVU917485:LVV917505 LLY917485:LLZ917505 LCC917485:LCD917505 KSG917485:KSH917505 KIK917485:KIL917505 JYO917485:JYP917505 JOS917485:JOT917505 JEW917485:JEX917505 IVA917485:IVB917505 ILE917485:ILF917505 IBI917485:IBJ917505 HRM917485:HRN917505 HHQ917485:HHR917505 GXU917485:GXV917505 GNY917485:GNZ917505 GEC917485:GED917505 FUG917485:FUH917505 FKK917485:FKL917505 FAO917485:FAP917505 EQS917485:EQT917505 EGW917485:EGX917505 DXA917485:DXB917505 DNE917485:DNF917505 DDI917485:DDJ917505 CTM917485:CTN917505 CJQ917485:CJR917505 BZU917485:BZV917505 BPY917485:BPZ917505 BGC917485:BGD917505 AWG917485:AWH917505 AMK917485:AML917505 ACO917485:ACP917505 SS917485:ST917505 IW917485:IX917505 G917485:H917505 WVI851949:WVJ851969 WLM851949:WLN851969 WBQ851949:WBR851969 VRU851949:VRV851969 VHY851949:VHZ851969 UYC851949:UYD851969 UOG851949:UOH851969 UEK851949:UEL851969 TUO851949:TUP851969 TKS851949:TKT851969 TAW851949:TAX851969 SRA851949:SRB851969 SHE851949:SHF851969 RXI851949:RXJ851969 RNM851949:RNN851969 RDQ851949:RDR851969 QTU851949:QTV851969 QJY851949:QJZ851969 QAC851949:QAD851969 PQG851949:PQH851969 PGK851949:PGL851969 OWO851949:OWP851969 OMS851949:OMT851969 OCW851949:OCX851969 NTA851949:NTB851969 NJE851949:NJF851969 MZI851949:MZJ851969 MPM851949:MPN851969 MFQ851949:MFR851969 LVU851949:LVV851969 LLY851949:LLZ851969 LCC851949:LCD851969 KSG851949:KSH851969 KIK851949:KIL851969 JYO851949:JYP851969 JOS851949:JOT851969 JEW851949:JEX851969 IVA851949:IVB851969 ILE851949:ILF851969 IBI851949:IBJ851969 HRM851949:HRN851969 HHQ851949:HHR851969 GXU851949:GXV851969 GNY851949:GNZ851969 GEC851949:GED851969 FUG851949:FUH851969 FKK851949:FKL851969 FAO851949:FAP851969 EQS851949:EQT851969 EGW851949:EGX851969 DXA851949:DXB851969 DNE851949:DNF851969 DDI851949:DDJ851969 CTM851949:CTN851969 CJQ851949:CJR851969 BZU851949:BZV851969 BPY851949:BPZ851969 BGC851949:BGD851969 AWG851949:AWH851969 AMK851949:AML851969 ACO851949:ACP851969 SS851949:ST851969 IW851949:IX851969 G851949:H851969 WVI786413:WVJ786433 WLM786413:WLN786433 WBQ786413:WBR786433 VRU786413:VRV786433 VHY786413:VHZ786433 UYC786413:UYD786433 UOG786413:UOH786433 UEK786413:UEL786433 TUO786413:TUP786433 TKS786413:TKT786433 TAW786413:TAX786433 SRA786413:SRB786433 SHE786413:SHF786433 RXI786413:RXJ786433 RNM786413:RNN786433 RDQ786413:RDR786433 QTU786413:QTV786433 QJY786413:QJZ786433 QAC786413:QAD786433 PQG786413:PQH786433 PGK786413:PGL786433 OWO786413:OWP786433 OMS786413:OMT786433 OCW786413:OCX786433 NTA786413:NTB786433 NJE786413:NJF786433 MZI786413:MZJ786433 MPM786413:MPN786433 MFQ786413:MFR786433 LVU786413:LVV786433 LLY786413:LLZ786433 LCC786413:LCD786433 KSG786413:KSH786433 KIK786413:KIL786433 JYO786413:JYP786433 JOS786413:JOT786433 JEW786413:JEX786433 IVA786413:IVB786433 ILE786413:ILF786433 IBI786413:IBJ786433 HRM786413:HRN786433 HHQ786413:HHR786433 GXU786413:GXV786433 GNY786413:GNZ786433 GEC786413:GED786433 FUG786413:FUH786433 FKK786413:FKL786433 FAO786413:FAP786433 EQS786413:EQT786433 EGW786413:EGX786433 DXA786413:DXB786433 DNE786413:DNF786433 DDI786413:DDJ786433 CTM786413:CTN786433 CJQ786413:CJR786433 BZU786413:BZV786433 BPY786413:BPZ786433 BGC786413:BGD786433 AWG786413:AWH786433 AMK786413:AML786433 ACO786413:ACP786433 SS786413:ST786433 IW786413:IX786433 G786413:H786433 WVI720877:WVJ720897 WLM720877:WLN720897 WBQ720877:WBR720897 VRU720877:VRV720897 VHY720877:VHZ720897 UYC720877:UYD720897 UOG720877:UOH720897 UEK720877:UEL720897 TUO720877:TUP720897 TKS720877:TKT720897 TAW720877:TAX720897 SRA720877:SRB720897 SHE720877:SHF720897 RXI720877:RXJ720897 RNM720877:RNN720897 RDQ720877:RDR720897 QTU720877:QTV720897 QJY720877:QJZ720897 QAC720877:QAD720897 PQG720877:PQH720897 PGK720877:PGL720897 OWO720877:OWP720897 OMS720877:OMT720897 OCW720877:OCX720897 NTA720877:NTB720897 NJE720877:NJF720897 MZI720877:MZJ720897 MPM720877:MPN720897 MFQ720877:MFR720897 LVU720877:LVV720897 LLY720877:LLZ720897 LCC720877:LCD720897 KSG720877:KSH720897 KIK720877:KIL720897 JYO720877:JYP720897 JOS720877:JOT720897 JEW720877:JEX720897 IVA720877:IVB720897 ILE720877:ILF720897 IBI720877:IBJ720897 HRM720877:HRN720897 HHQ720877:HHR720897 GXU720877:GXV720897 GNY720877:GNZ720897 GEC720877:GED720897 FUG720877:FUH720897 FKK720877:FKL720897 FAO720877:FAP720897 EQS720877:EQT720897 EGW720877:EGX720897 DXA720877:DXB720897 DNE720877:DNF720897 DDI720877:DDJ720897 CTM720877:CTN720897 CJQ720877:CJR720897 BZU720877:BZV720897 BPY720877:BPZ720897 BGC720877:BGD720897 AWG720877:AWH720897 AMK720877:AML720897 ACO720877:ACP720897 SS720877:ST720897 IW720877:IX720897 G720877:H720897 WVI655341:WVJ655361 WLM655341:WLN655361 WBQ655341:WBR655361 VRU655341:VRV655361 VHY655341:VHZ655361 UYC655341:UYD655361 UOG655341:UOH655361 UEK655341:UEL655361 TUO655341:TUP655361 TKS655341:TKT655361 TAW655341:TAX655361 SRA655341:SRB655361 SHE655341:SHF655361 RXI655341:RXJ655361 RNM655341:RNN655361 RDQ655341:RDR655361 QTU655341:QTV655361 QJY655341:QJZ655361 QAC655341:QAD655361 PQG655341:PQH655361 PGK655341:PGL655361 OWO655341:OWP655361 OMS655341:OMT655361 OCW655341:OCX655361 NTA655341:NTB655361 NJE655341:NJF655361 MZI655341:MZJ655361 MPM655341:MPN655361 MFQ655341:MFR655361 LVU655341:LVV655361 LLY655341:LLZ655361 LCC655341:LCD655361 KSG655341:KSH655361 KIK655341:KIL655361 JYO655341:JYP655361 JOS655341:JOT655361 JEW655341:JEX655361 IVA655341:IVB655361 ILE655341:ILF655361 IBI655341:IBJ655361 HRM655341:HRN655361 HHQ655341:HHR655361 GXU655341:GXV655361 GNY655341:GNZ655361 GEC655341:GED655361 FUG655341:FUH655361 FKK655341:FKL655361 FAO655341:FAP655361 EQS655341:EQT655361 EGW655341:EGX655361 DXA655341:DXB655361 DNE655341:DNF655361 DDI655341:DDJ655361 CTM655341:CTN655361 CJQ655341:CJR655361 BZU655341:BZV655361 BPY655341:BPZ655361 BGC655341:BGD655361 AWG655341:AWH655361 AMK655341:AML655361 ACO655341:ACP655361 SS655341:ST655361 IW655341:IX655361 G655341:H655361 WVI589805:WVJ589825 WLM589805:WLN589825 WBQ589805:WBR589825 VRU589805:VRV589825 VHY589805:VHZ589825 UYC589805:UYD589825 UOG589805:UOH589825 UEK589805:UEL589825 TUO589805:TUP589825 TKS589805:TKT589825 TAW589805:TAX589825 SRA589805:SRB589825 SHE589805:SHF589825 RXI589805:RXJ589825 RNM589805:RNN589825 RDQ589805:RDR589825 QTU589805:QTV589825 QJY589805:QJZ589825 QAC589805:QAD589825 PQG589805:PQH589825 PGK589805:PGL589825 OWO589805:OWP589825 OMS589805:OMT589825 OCW589805:OCX589825 NTA589805:NTB589825 NJE589805:NJF589825 MZI589805:MZJ589825 MPM589805:MPN589825 MFQ589805:MFR589825 LVU589805:LVV589825 LLY589805:LLZ589825 LCC589805:LCD589825 KSG589805:KSH589825 KIK589805:KIL589825 JYO589805:JYP589825 JOS589805:JOT589825 JEW589805:JEX589825 IVA589805:IVB589825 ILE589805:ILF589825 IBI589805:IBJ589825 HRM589805:HRN589825 HHQ589805:HHR589825 GXU589805:GXV589825 GNY589805:GNZ589825 GEC589805:GED589825 FUG589805:FUH589825 FKK589805:FKL589825 FAO589805:FAP589825 EQS589805:EQT589825 EGW589805:EGX589825 DXA589805:DXB589825 DNE589805:DNF589825 DDI589805:DDJ589825 CTM589805:CTN589825 CJQ589805:CJR589825 BZU589805:BZV589825 BPY589805:BPZ589825 BGC589805:BGD589825 AWG589805:AWH589825 AMK589805:AML589825 ACO589805:ACP589825 SS589805:ST589825 IW589805:IX589825 G589805:H589825 WVI524269:WVJ524289 WLM524269:WLN524289 WBQ524269:WBR524289 VRU524269:VRV524289 VHY524269:VHZ524289 UYC524269:UYD524289 UOG524269:UOH524289 UEK524269:UEL524289 TUO524269:TUP524289 TKS524269:TKT524289 TAW524269:TAX524289 SRA524269:SRB524289 SHE524269:SHF524289 RXI524269:RXJ524289 RNM524269:RNN524289 RDQ524269:RDR524289 QTU524269:QTV524289 QJY524269:QJZ524289 QAC524269:QAD524289 PQG524269:PQH524289 PGK524269:PGL524289 OWO524269:OWP524289 OMS524269:OMT524289 OCW524269:OCX524289 NTA524269:NTB524289 NJE524269:NJF524289 MZI524269:MZJ524289 MPM524269:MPN524289 MFQ524269:MFR524289 LVU524269:LVV524289 LLY524269:LLZ524289 LCC524269:LCD524289 KSG524269:KSH524289 KIK524269:KIL524289 JYO524269:JYP524289 JOS524269:JOT524289 JEW524269:JEX524289 IVA524269:IVB524289 ILE524269:ILF524289 IBI524269:IBJ524289 HRM524269:HRN524289 HHQ524269:HHR524289 GXU524269:GXV524289 GNY524269:GNZ524289 GEC524269:GED524289 FUG524269:FUH524289 FKK524269:FKL524289 FAO524269:FAP524289 EQS524269:EQT524289 EGW524269:EGX524289 DXA524269:DXB524289 DNE524269:DNF524289 DDI524269:DDJ524289 CTM524269:CTN524289 CJQ524269:CJR524289 BZU524269:BZV524289 BPY524269:BPZ524289 BGC524269:BGD524289 AWG524269:AWH524289 AMK524269:AML524289 ACO524269:ACP524289 SS524269:ST524289 IW524269:IX524289 G524269:H524289 WVI458733:WVJ458753 WLM458733:WLN458753 WBQ458733:WBR458753 VRU458733:VRV458753 VHY458733:VHZ458753 UYC458733:UYD458753 UOG458733:UOH458753 UEK458733:UEL458753 TUO458733:TUP458753 TKS458733:TKT458753 TAW458733:TAX458753 SRA458733:SRB458753 SHE458733:SHF458753 RXI458733:RXJ458753 RNM458733:RNN458753 RDQ458733:RDR458753 QTU458733:QTV458753 QJY458733:QJZ458753 QAC458733:QAD458753 PQG458733:PQH458753 PGK458733:PGL458753 OWO458733:OWP458753 OMS458733:OMT458753 OCW458733:OCX458753 NTA458733:NTB458753 NJE458733:NJF458753 MZI458733:MZJ458753 MPM458733:MPN458753 MFQ458733:MFR458753 LVU458733:LVV458753 LLY458733:LLZ458753 LCC458733:LCD458753 KSG458733:KSH458753 KIK458733:KIL458753 JYO458733:JYP458753 JOS458733:JOT458753 JEW458733:JEX458753 IVA458733:IVB458753 ILE458733:ILF458753 IBI458733:IBJ458753 HRM458733:HRN458753 HHQ458733:HHR458753 GXU458733:GXV458753 GNY458733:GNZ458753 GEC458733:GED458753 FUG458733:FUH458753 FKK458733:FKL458753 FAO458733:FAP458753 EQS458733:EQT458753 EGW458733:EGX458753 DXA458733:DXB458753 DNE458733:DNF458753 DDI458733:DDJ458753 CTM458733:CTN458753 CJQ458733:CJR458753 BZU458733:BZV458753 BPY458733:BPZ458753 BGC458733:BGD458753 AWG458733:AWH458753 AMK458733:AML458753 ACO458733:ACP458753 SS458733:ST458753 IW458733:IX458753 G458733:H458753 WVI393197:WVJ393217 WLM393197:WLN393217 WBQ393197:WBR393217 VRU393197:VRV393217 VHY393197:VHZ393217 UYC393197:UYD393217 UOG393197:UOH393217 UEK393197:UEL393217 TUO393197:TUP393217 TKS393197:TKT393217 TAW393197:TAX393217 SRA393197:SRB393217 SHE393197:SHF393217 RXI393197:RXJ393217 RNM393197:RNN393217 RDQ393197:RDR393217 QTU393197:QTV393217 QJY393197:QJZ393217 QAC393197:QAD393217 PQG393197:PQH393217 PGK393197:PGL393217 OWO393197:OWP393217 OMS393197:OMT393217 OCW393197:OCX393217 NTA393197:NTB393217 NJE393197:NJF393217 MZI393197:MZJ393217 MPM393197:MPN393217 MFQ393197:MFR393217 LVU393197:LVV393217 LLY393197:LLZ393217 LCC393197:LCD393217 KSG393197:KSH393217 KIK393197:KIL393217 JYO393197:JYP393217 JOS393197:JOT393217 JEW393197:JEX393217 IVA393197:IVB393217 ILE393197:ILF393217 IBI393197:IBJ393217 HRM393197:HRN393217 HHQ393197:HHR393217 GXU393197:GXV393217 GNY393197:GNZ393217 GEC393197:GED393217 FUG393197:FUH393217 FKK393197:FKL393217 FAO393197:FAP393217 EQS393197:EQT393217 EGW393197:EGX393217 DXA393197:DXB393217 DNE393197:DNF393217 DDI393197:DDJ393217 CTM393197:CTN393217 CJQ393197:CJR393217 BZU393197:BZV393217 BPY393197:BPZ393217 BGC393197:BGD393217 AWG393197:AWH393217 AMK393197:AML393217 ACO393197:ACP393217 SS393197:ST393217 IW393197:IX393217 G393197:H393217 WVI327661:WVJ327681 WLM327661:WLN327681 WBQ327661:WBR327681 VRU327661:VRV327681 VHY327661:VHZ327681 UYC327661:UYD327681 UOG327661:UOH327681 UEK327661:UEL327681 TUO327661:TUP327681 TKS327661:TKT327681 TAW327661:TAX327681 SRA327661:SRB327681 SHE327661:SHF327681 RXI327661:RXJ327681 RNM327661:RNN327681 RDQ327661:RDR327681 QTU327661:QTV327681 QJY327661:QJZ327681 QAC327661:QAD327681 PQG327661:PQH327681 PGK327661:PGL327681 OWO327661:OWP327681 OMS327661:OMT327681 OCW327661:OCX327681 NTA327661:NTB327681 NJE327661:NJF327681 MZI327661:MZJ327681 MPM327661:MPN327681 MFQ327661:MFR327681 LVU327661:LVV327681 LLY327661:LLZ327681 LCC327661:LCD327681 KSG327661:KSH327681 KIK327661:KIL327681 JYO327661:JYP327681 JOS327661:JOT327681 JEW327661:JEX327681 IVA327661:IVB327681 ILE327661:ILF327681 IBI327661:IBJ327681 HRM327661:HRN327681 HHQ327661:HHR327681 GXU327661:GXV327681 GNY327661:GNZ327681 GEC327661:GED327681 FUG327661:FUH327681 FKK327661:FKL327681 FAO327661:FAP327681 EQS327661:EQT327681 EGW327661:EGX327681 DXA327661:DXB327681 DNE327661:DNF327681 DDI327661:DDJ327681 CTM327661:CTN327681 CJQ327661:CJR327681 BZU327661:BZV327681 BPY327661:BPZ327681 BGC327661:BGD327681 AWG327661:AWH327681 AMK327661:AML327681 ACO327661:ACP327681 SS327661:ST327681 IW327661:IX327681 G327661:H327681 WVI262125:WVJ262145 WLM262125:WLN262145 WBQ262125:WBR262145 VRU262125:VRV262145 VHY262125:VHZ262145 UYC262125:UYD262145 UOG262125:UOH262145 UEK262125:UEL262145 TUO262125:TUP262145 TKS262125:TKT262145 TAW262125:TAX262145 SRA262125:SRB262145 SHE262125:SHF262145 RXI262125:RXJ262145 RNM262125:RNN262145 RDQ262125:RDR262145 QTU262125:QTV262145 QJY262125:QJZ262145 QAC262125:QAD262145 PQG262125:PQH262145 PGK262125:PGL262145 OWO262125:OWP262145 OMS262125:OMT262145 OCW262125:OCX262145 NTA262125:NTB262145 NJE262125:NJF262145 MZI262125:MZJ262145 MPM262125:MPN262145 MFQ262125:MFR262145 LVU262125:LVV262145 LLY262125:LLZ262145 LCC262125:LCD262145 KSG262125:KSH262145 KIK262125:KIL262145 JYO262125:JYP262145 JOS262125:JOT262145 JEW262125:JEX262145 IVA262125:IVB262145 ILE262125:ILF262145 IBI262125:IBJ262145 HRM262125:HRN262145 HHQ262125:HHR262145 GXU262125:GXV262145 GNY262125:GNZ262145 GEC262125:GED262145 FUG262125:FUH262145 FKK262125:FKL262145 FAO262125:FAP262145 EQS262125:EQT262145 EGW262125:EGX262145 DXA262125:DXB262145 DNE262125:DNF262145 DDI262125:DDJ262145 CTM262125:CTN262145 CJQ262125:CJR262145 BZU262125:BZV262145 BPY262125:BPZ262145 BGC262125:BGD262145 AWG262125:AWH262145 AMK262125:AML262145 ACO262125:ACP262145 SS262125:ST262145 IW262125:IX262145 G262125:H262145 WVI196589:WVJ196609 WLM196589:WLN196609 WBQ196589:WBR196609 VRU196589:VRV196609 VHY196589:VHZ196609 UYC196589:UYD196609 UOG196589:UOH196609 UEK196589:UEL196609 TUO196589:TUP196609 TKS196589:TKT196609 TAW196589:TAX196609 SRA196589:SRB196609 SHE196589:SHF196609 RXI196589:RXJ196609 RNM196589:RNN196609 RDQ196589:RDR196609 QTU196589:QTV196609 QJY196589:QJZ196609 QAC196589:QAD196609 PQG196589:PQH196609 PGK196589:PGL196609 OWO196589:OWP196609 OMS196589:OMT196609 OCW196589:OCX196609 NTA196589:NTB196609 NJE196589:NJF196609 MZI196589:MZJ196609 MPM196589:MPN196609 MFQ196589:MFR196609 LVU196589:LVV196609 LLY196589:LLZ196609 LCC196589:LCD196609 KSG196589:KSH196609 KIK196589:KIL196609 JYO196589:JYP196609 JOS196589:JOT196609 JEW196589:JEX196609 IVA196589:IVB196609 ILE196589:ILF196609 IBI196589:IBJ196609 HRM196589:HRN196609 HHQ196589:HHR196609 GXU196589:GXV196609 GNY196589:GNZ196609 GEC196589:GED196609 FUG196589:FUH196609 FKK196589:FKL196609 FAO196589:FAP196609 EQS196589:EQT196609 EGW196589:EGX196609 DXA196589:DXB196609 DNE196589:DNF196609 DDI196589:DDJ196609 CTM196589:CTN196609 CJQ196589:CJR196609 BZU196589:BZV196609 BPY196589:BPZ196609 BGC196589:BGD196609 AWG196589:AWH196609 AMK196589:AML196609 ACO196589:ACP196609 SS196589:ST196609 IW196589:IX196609 G196589:H196609 WVI131053:WVJ131073 WLM131053:WLN131073 WBQ131053:WBR131073 VRU131053:VRV131073 VHY131053:VHZ131073 UYC131053:UYD131073 UOG131053:UOH131073 UEK131053:UEL131073 TUO131053:TUP131073 TKS131053:TKT131073 TAW131053:TAX131073 SRA131053:SRB131073 SHE131053:SHF131073 RXI131053:RXJ131073 RNM131053:RNN131073 RDQ131053:RDR131073 QTU131053:QTV131073 QJY131053:QJZ131073 QAC131053:QAD131073 PQG131053:PQH131073 PGK131053:PGL131073 OWO131053:OWP131073 OMS131053:OMT131073 OCW131053:OCX131073 NTA131053:NTB131073 NJE131053:NJF131073 MZI131053:MZJ131073 MPM131053:MPN131073 MFQ131053:MFR131073 LVU131053:LVV131073 LLY131053:LLZ131073 LCC131053:LCD131073 KSG131053:KSH131073 KIK131053:KIL131073 JYO131053:JYP131073 JOS131053:JOT131073 JEW131053:JEX131073 IVA131053:IVB131073 ILE131053:ILF131073 IBI131053:IBJ131073 HRM131053:HRN131073 HHQ131053:HHR131073 GXU131053:GXV131073 GNY131053:GNZ131073 GEC131053:GED131073 FUG131053:FUH131073 FKK131053:FKL131073 FAO131053:FAP131073 EQS131053:EQT131073 EGW131053:EGX131073 DXA131053:DXB131073 DNE131053:DNF131073 DDI131053:DDJ131073 CTM131053:CTN131073 CJQ131053:CJR131073 BZU131053:BZV131073 BPY131053:BPZ131073 BGC131053:BGD131073 AWG131053:AWH131073 AMK131053:AML131073 ACO131053:ACP131073 SS131053:ST131073 IW131053:IX131073 G131053:H131073 WVI65517:WVJ65537 WLM65517:WLN65537 WBQ65517:WBR65537 VRU65517:VRV65537 VHY65517:VHZ65537 UYC65517:UYD65537 UOG65517:UOH65537 UEK65517:UEL65537 TUO65517:TUP65537 TKS65517:TKT65537 TAW65517:TAX65537 SRA65517:SRB65537 SHE65517:SHF65537 RXI65517:RXJ65537 RNM65517:RNN65537 RDQ65517:RDR65537 QTU65517:QTV65537 QJY65517:QJZ65537 QAC65517:QAD65537 PQG65517:PQH65537 PGK65517:PGL65537 OWO65517:OWP65537 OMS65517:OMT65537 OCW65517:OCX65537 NTA65517:NTB65537 NJE65517:NJF65537 MZI65517:MZJ65537 MPM65517:MPN65537 MFQ65517:MFR65537 LVU65517:LVV65537 LLY65517:LLZ65537 LCC65517:LCD65537 KSG65517:KSH65537 KIK65517:KIL65537 JYO65517:JYP65537 JOS65517:JOT65537 JEW65517:JEX65537 IVA65517:IVB65537 ILE65517:ILF65537 IBI65517:IBJ65537 HRM65517:HRN65537 HHQ65517:HHR65537 GXU65517:GXV65537 GNY65517:GNZ65537 GEC65517:GED65537 FUG65517:FUH65537 FKK65517:FKL65537 FAO65517:FAP65537 EQS65517:EQT65537 EGW65517:EGX65537 DXA65517:DXB65537 DNE65517:DNF65537 DDI65517:DDJ65537 CTM65517:CTN65537 CJQ65517:CJR65537 BZU65517:BZV65537 BPY65517:BPZ65537 BGC65517:BGD65537 AWG65517:AWH65537 AMK65517:AML65537 ACO65517:ACP65537 SS65517:ST65537 IW65517:IX65537 G65517:H65537 WVH24:WVI33 WLL24:WLM33 WBP24:WBQ33 VRT24:VRU33 VHX24:VHY33 UYB24:UYC33 UOF24:UOG33 UEJ24:UEK33 TUN24:TUO33 TKR24:TKS33 TAV24:TAW33 SQZ24:SRA33 SHD24:SHE33 RXH24:RXI33 RNL24:RNM33 RDP24:RDQ33 QTT24:QTU33 QJX24:QJY33 QAB24:QAC33 PQF24:PQG33 PGJ24:PGK33 OWN24:OWO33 OMR24:OMS33 OCV24:OCW33 NSZ24:NTA33 NJD24:NJE33 MZH24:MZI33 MPL24:MPM33 MFP24:MFQ33 LVT24:LVU33 LLX24:LLY33 LCB24:LCC33 KSF24:KSG33 KIJ24:KIK33 JYN24:JYO33 JOR24:JOS33 JEV24:JEW33 IUZ24:IVA33 ILD24:ILE33 IBH24:IBI33 HRL24:HRM33 HHP24:HHQ33 GXT24:GXU33 GNX24:GNY33 GEB24:GEC33 FUF24:FUG33 FKJ24:FKK33 FAN24:FAO33 EQR24:EQS33 EGV24:EGW33 DWZ24:DXA33 DND24:DNE33 DDH24:DDI33 CTL24:CTM33 CJP24:CJQ33 BZT24:BZU33 BPX24:BPY33 BGB24:BGC33 AWF24:AWG33 AMJ24:AMK33 ACN24:ACO33 SR24:SS33 IR7:IS7 WVD983004:WVE983004 WLH983004:WLI983004 WBL983004:WBM983004 VRP983004:VRQ983004 VHT983004:VHU983004 UXX983004:UXY983004 UOB983004:UOC983004 UEF983004:UEG983004 TUJ983004:TUK983004 TKN983004:TKO983004 TAR983004:TAS983004 SQV983004:SQW983004 SGZ983004:SHA983004 RXD983004:RXE983004 RNH983004:RNI983004 RDL983004:RDM983004 QTP983004:QTQ983004 QJT983004:QJU983004 PZX983004:PZY983004 PQB983004:PQC983004 PGF983004:PGG983004 OWJ983004:OWK983004 OMN983004:OMO983004 OCR983004:OCS983004 NSV983004:NSW983004 NIZ983004:NJA983004 MZD983004:MZE983004 MPH983004:MPI983004 MFL983004:MFM983004 LVP983004:LVQ983004 LLT983004:LLU983004 LBX983004:LBY983004 KSB983004:KSC983004 KIF983004:KIG983004 JYJ983004:JYK983004 JON983004:JOO983004 JER983004:JES983004 IUV983004:IUW983004 IKZ983004:ILA983004 IBD983004:IBE983004 HRH983004:HRI983004 HHL983004:HHM983004 GXP983004:GXQ983004 GNT983004:GNU983004 GDX983004:GDY983004 FUB983004:FUC983004 FKF983004:FKG983004 FAJ983004:FAK983004 EQN983004:EQO983004 EGR983004:EGS983004 DWV983004:DWW983004 DMZ983004:DNA983004 DDD983004:DDE983004 CTH983004:CTI983004 CJL983004:CJM983004 BZP983004:BZQ983004 BPT983004:BPU983004 BFX983004:BFY983004 AWB983004:AWC983004 AMF983004:AMG983004 ACJ983004:ACK983004 SN983004:SO983004 IR983004:IS983004 B983004:C983004 WVD917468:WVE917468 WLH917468:WLI917468 WBL917468:WBM917468 VRP917468:VRQ917468 VHT917468:VHU917468 UXX917468:UXY917468 UOB917468:UOC917468 UEF917468:UEG917468 TUJ917468:TUK917468 TKN917468:TKO917468 TAR917468:TAS917468 SQV917468:SQW917468 SGZ917468:SHA917468 RXD917468:RXE917468 RNH917468:RNI917468 RDL917468:RDM917468 QTP917468:QTQ917468 QJT917468:QJU917468 PZX917468:PZY917468 PQB917468:PQC917468 PGF917468:PGG917468 OWJ917468:OWK917468 OMN917468:OMO917468 OCR917468:OCS917468 NSV917468:NSW917468 NIZ917468:NJA917468 MZD917468:MZE917468 MPH917468:MPI917468 MFL917468:MFM917468 LVP917468:LVQ917468 LLT917468:LLU917468 LBX917468:LBY917468 KSB917468:KSC917468 KIF917468:KIG917468 JYJ917468:JYK917468 JON917468:JOO917468 JER917468:JES917468 IUV917468:IUW917468 IKZ917468:ILA917468 IBD917468:IBE917468 HRH917468:HRI917468 HHL917468:HHM917468 GXP917468:GXQ917468 GNT917468:GNU917468 GDX917468:GDY917468 FUB917468:FUC917468 FKF917468:FKG917468 FAJ917468:FAK917468 EQN917468:EQO917468 EGR917468:EGS917468 DWV917468:DWW917468 DMZ917468:DNA917468 DDD917468:DDE917468 CTH917468:CTI917468 CJL917468:CJM917468 BZP917468:BZQ917468 BPT917468:BPU917468 BFX917468:BFY917468 AWB917468:AWC917468 AMF917468:AMG917468 ACJ917468:ACK917468 SN917468:SO917468 IR917468:IS917468 B917468:C917468 WVD851932:WVE851932 WLH851932:WLI851932 WBL851932:WBM851932 VRP851932:VRQ851932 VHT851932:VHU851932 UXX851932:UXY851932 UOB851932:UOC851932 UEF851932:UEG851932 TUJ851932:TUK851932 TKN851932:TKO851932 TAR851932:TAS851932 SQV851932:SQW851932 SGZ851932:SHA851932 RXD851932:RXE851932 RNH851932:RNI851932 RDL851932:RDM851932 QTP851932:QTQ851932 QJT851932:QJU851932 PZX851932:PZY851932 PQB851932:PQC851932 PGF851932:PGG851932 OWJ851932:OWK851932 OMN851932:OMO851932 OCR851932:OCS851932 NSV851932:NSW851932 NIZ851932:NJA851932 MZD851932:MZE851932 MPH851932:MPI851932 MFL851932:MFM851932 LVP851932:LVQ851932 LLT851932:LLU851932 LBX851932:LBY851932 KSB851932:KSC851932 KIF851932:KIG851932 JYJ851932:JYK851932 JON851932:JOO851932 JER851932:JES851932 IUV851932:IUW851932 IKZ851932:ILA851932 IBD851932:IBE851932 HRH851932:HRI851932 HHL851932:HHM851932 GXP851932:GXQ851932 GNT851932:GNU851932 GDX851932:GDY851932 FUB851932:FUC851932 FKF851932:FKG851932 FAJ851932:FAK851932 EQN851932:EQO851932 EGR851932:EGS851932 DWV851932:DWW851932 DMZ851932:DNA851932 DDD851932:DDE851932 CTH851932:CTI851932 CJL851932:CJM851932 BZP851932:BZQ851932 BPT851932:BPU851932 BFX851932:BFY851932 AWB851932:AWC851932 AMF851932:AMG851932 ACJ851932:ACK851932 SN851932:SO851932 IR851932:IS851932 B851932:C851932 WVD786396:WVE786396 WLH786396:WLI786396 WBL786396:WBM786396 VRP786396:VRQ786396 VHT786396:VHU786396 UXX786396:UXY786396 UOB786396:UOC786396 UEF786396:UEG786396 TUJ786396:TUK786396 TKN786396:TKO786396 TAR786396:TAS786396 SQV786396:SQW786396 SGZ786396:SHA786396 RXD786396:RXE786396 RNH786396:RNI786396 RDL786396:RDM786396 QTP786396:QTQ786396 QJT786396:QJU786396 PZX786396:PZY786396 PQB786396:PQC786396 PGF786396:PGG786396 OWJ786396:OWK786396 OMN786396:OMO786396 OCR786396:OCS786396 NSV786396:NSW786396 NIZ786396:NJA786396 MZD786396:MZE786396 MPH786396:MPI786396 MFL786396:MFM786396 LVP786396:LVQ786396 LLT786396:LLU786396 LBX786396:LBY786396 KSB786396:KSC786396 KIF786396:KIG786396 JYJ786396:JYK786396 JON786396:JOO786396 JER786396:JES786396 IUV786396:IUW786396 IKZ786396:ILA786396 IBD786396:IBE786396 HRH786396:HRI786396 HHL786396:HHM786396 GXP786396:GXQ786396 GNT786396:GNU786396 GDX786396:GDY786396 FUB786396:FUC786396 FKF786396:FKG786396 FAJ786396:FAK786396 EQN786396:EQO786396 EGR786396:EGS786396 DWV786396:DWW786396 DMZ786396:DNA786396 DDD786396:DDE786396 CTH786396:CTI786396 CJL786396:CJM786396 BZP786396:BZQ786396 BPT786396:BPU786396 BFX786396:BFY786396 AWB786396:AWC786396 AMF786396:AMG786396 ACJ786396:ACK786396 SN786396:SO786396 IR786396:IS786396 B786396:C786396 WVD720860:WVE720860 WLH720860:WLI720860 WBL720860:WBM720860 VRP720860:VRQ720860 VHT720860:VHU720860 UXX720860:UXY720860 UOB720860:UOC720860 UEF720860:UEG720860 TUJ720860:TUK720860 TKN720860:TKO720860 TAR720860:TAS720860 SQV720860:SQW720860 SGZ720860:SHA720860 RXD720860:RXE720860 RNH720860:RNI720860 RDL720860:RDM720860 QTP720860:QTQ720860 QJT720860:QJU720860 PZX720860:PZY720860 PQB720860:PQC720860 PGF720860:PGG720860 OWJ720860:OWK720860 OMN720860:OMO720860 OCR720860:OCS720860 NSV720860:NSW720860 NIZ720860:NJA720860 MZD720860:MZE720860 MPH720860:MPI720860 MFL720860:MFM720860 LVP720860:LVQ720860 LLT720860:LLU720860 LBX720860:LBY720860 KSB720860:KSC720860 KIF720860:KIG720860 JYJ720860:JYK720860 JON720860:JOO720860 JER720860:JES720860 IUV720860:IUW720860 IKZ720860:ILA720860 IBD720860:IBE720860 HRH720860:HRI720860 HHL720860:HHM720860 GXP720860:GXQ720860 GNT720860:GNU720860 GDX720860:GDY720860 FUB720860:FUC720860 FKF720860:FKG720860 FAJ720860:FAK720860 EQN720860:EQO720860 EGR720860:EGS720860 DWV720860:DWW720860 DMZ720860:DNA720860 DDD720860:DDE720860 CTH720860:CTI720860 CJL720860:CJM720860 BZP720860:BZQ720860 BPT720860:BPU720860 BFX720860:BFY720860 AWB720860:AWC720860 AMF720860:AMG720860 ACJ720860:ACK720860 SN720860:SO720860 IR720860:IS720860 B720860:C720860 WVD655324:WVE655324 WLH655324:WLI655324 WBL655324:WBM655324 VRP655324:VRQ655324 VHT655324:VHU655324 UXX655324:UXY655324 UOB655324:UOC655324 UEF655324:UEG655324 TUJ655324:TUK655324 TKN655324:TKO655324 TAR655324:TAS655324 SQV655324:SQW655324 SGZ655324:SHA655324 RXD655324:RXE655324 RNH655324:RNI655324 RDL655324:RDM655324 QTP655324:QTQ655324 QJT655324:QJU655324 PZX655324:PZY655324 PQB655324:PQC655324 PGF655324:PGG655324 OWJ655324:OWK655324 OMN655324:OMO655324 OCR655324:OCS655324 NSV655324:NSW655324 NIZ655324:NJA655324 MZD655324:MZE655324 MPH655324:MPI655324 MFL655324:MFM655324 LVP655324:LVQ655324 LLT655324:LLU655324 LBX655324:LBY655324 KSB655324:KSC655324 KIF655324:KIG655324 JYJ655324:JYK655324 JON655324:JOO655324 JER655324:JES655324 IUV655324:IUW655324 IKZ655324:ILA655324 IBD655324:IBE655324 HRH655324:HRI655324 HHL655324:HHM655324 GXP655324:GXQ655324 GNT655324:GNU655324 GDX655324:GDY655324 FUB655324:FUC655324 FKF655324:FKG655324 FAJ655324:FAK655324 EQN655324:EQO655324 EGR655324:EGS655324 DWV655324:DWW655324 DMZ655324:DNA655324 DDD655324:DDE655324 CTH655324:CTI655324 CJL655324:CJM655324 BZP655324:BZQ655324 BPT655324:BPU655324 BFX655324:BFY655324 AWB655324:AWC655324 AMF655324:AMG655324 ACJ655324:ACK655324 SN655324:SO655324 IR655324:IS655324 B655324:C655324 WVD589788:WVE589788 WLH589788:WLI589788 WBL589788:WBM589788 VRP589788:VRQ589788 VHT589788:VHU589788 UXX589788:UXY589788 UOB589788:UOC589788 UEF589788:UEG589788 TUJ589788:TUK589788 TKN589788:TKO589788 TAR589788:TAS589788 SQV589788:SQW589788 SGZ589788:SHA589788 RXD589788:RXE589788 RNH589788:RNI589788 RDL589788:RDM589788 QTP589788:QTQ589788 QJT589788:QJU589788 PZX589788:PZY589788 PQB589788:PQC589788 PGF589788:PGG589788 OWJ589788:OWK589788 OMN589788:OMO589788 OCR589788:OCS589788 NSV589788:NSW589788 NIZ589788:NJA589788 MZD589788:MZE589788 MPH589788:MPI589788 MFL589788:MFM589788 LVP589788:LVQ589788 LLT589788:LLU589788 LBX589788:LBY589788 KSB589788:KSC589788 KIF589788:KIG589788 JYJ589788:JYK589788 JON589788:JOO589788 JER589788:JES589788 IUV589788:IUW589788 IKZ589788:ILA589788 IBD589788:IBE589788 HRH589788:HRI589788 HHL589788:HHM589788 GXP589788:GXQ589788 GNT589788:GNU589788 GDX589788:GDY589788 FUB589788:FUC589788 FKF589788:FKG589788 FAJ589788:FAK589788 EQN589788:EQO589788 EGR589788:EGS589788 DWV589788:DWW589788 DMZ589788:DNA589788 DDD589788:DDE589788 CTH589788:CTI589788 CJL589788:CJM589788 BZP589788:BZQ589788 BPT589788:BPU589788 BFX589788:BFY589788 AWB589788:AWC589788 AMF589788:AMG589788 ACJ589788:ACK589788 SN589788:SO589788 IR589788:IS589788 B589788:C589788 WVD524252:WVE524252 WLH524252:WLI524252 WBL524252:WBM524252 VRP524252:VRQ524252 VHT524252:VHU524252 UXX524252:UXY524252 UOB524252:UOC524252 UEF524252:UEG524252 TUJ524252:TUK524252 TKN524252:TKO524252 TAR524252:TAS524252 SQV524252:SQW524252 SGZ524252:SHA524252 RXD524252:RXE524252 RNH524252:RNI524252 RDL524252:RDM524252 QTP524252:QTQ524252 QJT524252:QJU524252 PZX524252:PZY524252 PQB524252:PQC524252 PGF524252:PGG524252 OWJ524252:OWK524252 OMN524252:OMO524252 OCR524252:OCS524252 NSV524252:NSW524252 NIZ524252:NJA524252 MZD524252:MZE524252 MPH524252:MPI524252 MFL524252:MFM524252 LVP524252:LVQ524252 LLT524252:LLU524252 LBX524252:LBY524252 KSB524252:KSC524252 KIF524252:KIG524252 JYJ524252:JYK524252 JON524252:JOO524252 JER524252:JES524252 IUV524252:IUW524252 IKZ524252:ILA524252 IBD524252:IBE524252 HRH524252:HRI524252 HHL524252:HHM524252 GXP524252:GXQ524252 GNT524252:GNU524252 GDX524252:GDY524252 FUB524252:FUC524252 FKF524252:FKG524252 FAJ524252:FAK524252 EQN524252:EQO524252 EGR524252:EGS524252 DWV524252:DWW524252 DMZ524252:DNA524252 DDD524252:DDE524252 CTH524252:CTI524252 CJL524252:CJM524252 BZP524252:BZQ524252 BPT524252:BPU524252 BFX524252:BFY524252 AWB524252:AWC524252 AMF524252:AMG524252 ACJ524252:ACK524252 SN524252:SO524252 IR524252:IS524252 B524252:C524252 WVD458716:WVE458716 WLH458716:WLI458716 WBL458716:WBM458716 VRP458716:VRQ458716 VHT458716:VHU458716 UXX458716:UXY458716 UOB458716:UOC458716 UEF458716:UEG458716 TUJ458716:TUK458716 TKN458716:TKO458716 TAR458716:TAS458716 SQV458716:SQW458716 SGZ458716:SHA458716 RXD458716:RXE458716 RNH458716:RNI458716 RDL458716:RDM458716 QTP458716:QTQ458716 QJT458716:QJU458716 PZX458716:PZY458716 PQB458716:PQC458716 PGF458716:PGG458716 OWJ458716:OWK458716 OMN458716:OMO458716 OCR458716:OCS458716 NSV458716:NSW458716 NIZ458716:NJA458716 MZD458716:MZE458716 MPH458716:MPI458716 MFL458716:MFM458716 LVP458716:LVQ458716 LLT458716:LLU458716 LBX458716:LBY458716 KSB458716:KSC458716 KIF458716:KIG458716 JYJ458716:JYK458716 JON458716:JOO458716 JER458716:JES458716 IUV458716:IUW458716 IKZ458716:ILA458716 IBD458716:IBE458716 HRH458716:HRI458716 HHL458716:HHM458716 GXP458716:GXQ458716 GNT458716:GNU458716 GDX458716:GDY458716 FUB458716:FUC458716 FKF458716:FKG458716 FAJ458716:FAK458716 EQN458716:EQO458716 EGR458716:EGS458716 DWV458716:DWW458716 DMZ458716:DNA458716 DDD458716:DDE458716 CTH458716:CTI458716 CJL458716:CJM458716 BZP458716:BZQ458716 BPT458716:BPU458716 BFX458716:BFY458716 AWB458716:AWC458716 AMF458716:AMG458716 ACJ458716:ACK458716 SN458716:SO458716 IR458716:IS458716 B458716:C458716 WVD393180:WVE393180 WLH393180:WLI393180 WBL393180:WBM393180 VRP393180:VRQ393180 VHT393180:VHU393180 UXX393180:UXY393180 UOB393180:UOC393180 UEF393180:UEG393180 TUJ393180:TUK393180 TKN393180:TKO393180 TAR393180:TAS393180 SQV393180:SQW393180 SGZ393180:SHA393180 RXD393180:RXE393180 RNH393180:RNI393180 RDL393180:RDM393180 QTP393180:QTQ393180 QJT393180:QJU393180 PZX393180:PZY393180 PQB393180:PQC393180 PGF393180:PGG393180 OWJ393180:OWK393180 OMN393180:OMO393180 OCR393180:OCS393180 NSV393180:NSW393180 NIZ393180:NJA393180 MZD393180:MZE393180 MPH393180:MPI393180 MFL393180:MFM393180 LVP393180:LVQ393180 LLT393180:LLU393180 LBX393180:LBY393180 KSB393180:KSC393180 KIF393180:KIG393180 JYJ393180:JYK393180 JON393180:JOO393180 JER393180:JES393180 IUV393180:IUW393180 IKZ393180:ILA393180 IBD393180:IBE393180 HRH393180:HRI393180 HHL393180:HHM393180 GXP393180:GXQ393180 GNT393180:GNU393180 GDX393180:GDY393180 FUB393180:FUC393180 FKF393180:FKG393180 FAJ393180:FAK393180 EQN393180:EQO393180 EGR393180:EGS393180 DWV393180:DWW393180 DMZ393180:DNA393180 DDD393180:DDE393180 CTH393180:CTI393180 CJL393180:CJM393180 BZP393180:BZQ393180 BPT393180:BPU393180 BFX393180:BFY393180 AWB393180:AWC393180 AMF393180:AMG393180 ACJ393180:ACK393180 SN393180:SO393180 IR393180:IS393180 B393180:C393180 WVD327644:WVE327644 WLH327644:WLI327644 WBL327644:WBM327644 VRP327644:VRQ327644 VHT327644:VHU327644 UXX327644:UXY327644 UOB327644:UOC327644 UEF327644:UEG327644 TUJ327644:TUK327644 TKN327644:TKO327644 TAR327644:TAS327644 SQV327644:SQW327644 SGZ327644:SHA327644 RXD327644:RXE327644 RNH327644:RNI327644 RDL327644:RDM327644 QTP327644:QTQ327644 QJT327644:QJU327644 PZX327644:PZY327644 PQB327644:PQC327644 PGF327644:PGG327644 OWJ327644:OWK327644 OMN327644:OMO327644 OCR327644:OCS327644 NSV327644:NSW327644 NIZ327644:NJA327644 MZD327644:MZE327644 MPH327644:MPI327644 MFL327644:MFM327644 LVP327644:LVQ327644 LLT327644:LLU327644 LBX327644:LBY327644 KSB327644:KSC327644 KIF327644:KIG327644 JYJ327644:JYK327644 JON327644:JOO327644 JER327644:JES327644 IUV327644:IUW327644 IKZ327644:ILA327644 IBD327644:IBE327644 HRH327644:HRI327644 HHL327644:HHM327644 GXP327644:GXQ327644 GNT327644:GNU327644 GDX327644:GDY327644 FUB327644:FUC327644 FKF327644:FKG327644 FAJ327644:FAK327644 EQN327644:EQO327644 EGR327644:EGS327644 DWV327644:DWW327644 DMZ327644:DNA327644 DDD327644:DDE327644 CTH327644:CTI327644 CJL327644:CJM327644 BZP327644:BZQ327644 BPT327644:BPU327644 BFX327644:BFY327644 AWB327644:AWC327644 AMF327644:AMG327644 ACJ327644:ACK327644 SN327644:SO327644 IR327644:IS327644 B327644:C327644 WVD262108:WVE262108 WLH262108:WLI262108 WBL262108:WBM262108 VRP262108:VRQ262108 VHT262108:VHU262108 UXX262108:UXY262108 UOB262108:UOC262108 UEF262108:UEG262108 TUJ262108:TUK262108 TKN262108:TKO262108 TAR262108:TAS262108 SQV262108:SQW262108 SGZ262108:SHA262108 RXD262108:RXE262108 RNH262108:RNI262108 RDL262108:RDM262108 QTP262108:QTQ262108 QJT262108:QJU262108 PZX262108:PZY262108 PQB262108:PQC262108 PGF262108:PGG262108 OWJ262108:OWK262108 OMN262108:OMO262108 OCR262108:OCS262108 NSV262108:NSW262108 NIZ262108:NJA262108 MZD262108:MZE262108 MPH262108:MPI262108 MFL262108:MFM262108 LVP262108:LVQ262108 LLT262108:LLU262108 LBX262108:LBY262108 KSB262108:KSC262108 KIF262108:KIG262108 JYJ262108:JYK262108 JON262108:JOO262108 JER262108:JES262108 IUV262108:IUW262108 IKZ262108:ILA262108 IBD262108:IBE262108 HRH262108:HRI262108 HHL262108:HHM262108 GXP262108:GXQ262108 GNT262108:GNU262108 GDX262108:GDY262108 FUB262108:FUC262108 FKF262108:FKG262108 FAJ262108:FAK262108 EQN262108:EQO262108 EGR262108:EGS262108 DWV262108:DWW262108 DMZ262108:DNA262108 DDD262108:DDE262108 CTH262108:CTI262108 CJL262108:CJM262108 BZP262108:BZQ262108 BPT262108:BPU262108 BFX262108:BFY262108 AWB262108:AWC262108 AMF262108:AMG262108 ACJ262108:ACK262108 SN262108:SO262108 IR262108:IS262108 B262108:C262108 WVD196572:WVE196572 WLH196572:WLI196572 WBL196572:WBM196572 VRP196572:VRQ196572 VHT196572:VHU196572 UXX196572:UXY196572 UOB196572:UOC196572 UEF196572:UEG196572 TUJ196572:TUK196572 TKN196572:TKO196572 TAR196572:TAS196572 SQV196572:SQW196572 SGZ196572:SHA196572 RXD196572:RXE196572 RNH196572:RNI196572 RDL196572:RDM196572 QTP196572:QTQ196572 QJT196572:QJU196572 PZX196572:PZY196572 PQB196572:PQC196572 PGF196572:PGG196572 OWJ196572:OWK196572 OMN196572:OMO196572 OCR196572:OCS196572 NSV196572:NSW196572 NIZ196572:NJA196572 MZD196572:MZE196572 MPH196572:MPI196572 MFL196572:MFM196572 LVP196572:LVQ196572 LLT196572:LLU196572 LBX196572:LBY196572 KSB196572:KSC196572 KIF196572:KIG196572 JYJ196572:JYK196572 JON196572:JOO196572 JER196572:JES196572 IUV196572:IUW196572 IKZ196572:ILA196572 IBD196572:IBE196572 HRH196572:HRI196572 HHL196572:HHM196572 GXP196572:GXQ196572 GNT196572:GNU196572 GDX196572:GDY196572 FUB196572:FUC196572 FKF196572:FKG196572 FAJ196572:FAK196572 EQN196572:EQO196572 EGR196572:EGS196572 DWV196572:DWW196572 DMZ196572:DNA196572 DDD196572:DDE196572 CTH196572:CTI196572 CJL196572:CJM196572 BZP196572:BZQ196572 BPT196572:BPU196572 BFX196572:BFY196572 AWB196572:AWC196572 AMF196572:AMG196572 ACJ196572:ACK196572 SN196572:SO196572 IR196572:IS196572 B196572:C196572 WVD131036:WVE131036 WLH131036:WLI131036 WBL131036:WBM131036 VRP131036:VRQ131036 VHT131036:VHU131036 UXX131036:UXY131036 UOB131036:UOC131036 UEF131036:UEG131036 TUJ131036:TUK131036 TKN131036:TKO131036 TAR131036:TAS131036 SQV131036:SQW131036 SGZ131036:SHA131036 RXD131036:RXE131036 RNH131036:RNI131036 RDL131036:RDM131036 QTP131036:QTQ131036 QJT131036:QJU131036 PZX131036:PZY131036 PQB131036:PQC131036 PGF131036:PGG131036 OWJ131036:OWK131036 OMN131036:OMO131036 OCR131036:OCS131036 NSV131036:NSW131036 NIZ131036:NJA131036 MZD131036:MZE131036 MPH131036:MPI131036 MFL131036:MFM131036 LVP131036:LVQ131036 LLT131036:LLU131036 LBX131036:LBY131036 KSB131036:KSC131036 KIF131036:KIG131036 JYJ131036:JYK131036 JON131036:JOO131036 JER131036:JES131036 IUV131036:IUW131036 IKZ131036:ILA131036 IBD131036:IBE131036 HRH131036:HRI131036 HHL131036:HHM131036 GXP131036:GXQ131036 GNT131036:GNU131036 GDX131036:GDY131036 FUB131036:FUC131036 FKF131036:FKG131036 FAJ131036:FAK131036 EQN131036:EQO131036 EGR131036:EGS131036 DWV131036:DWW131036 DMZ131036:DNA131036 DDD131036:DDE131036 CTH131036:CTI131036 CJL131036:CJM131036 BZP131036:BZQ131036 BPT131036:BPU131036 BFX131036:BFY131036 AWB131036:AWC131036 AMF131036:AMG131036 ACJ131036:ACK131036 SN131036:SO131036 IR131036:IS131036 B131036:C131036 WVD65500:WVE65500 WLH65500:WLI65500 WBL65500:WBM65500 VRP65500:VRQ65500 VHT65500:VHU65500 UXX65500:UXY65500 UOB65500:UOC65500 UEF65500:UEG65500 TUJ65500:TUK65500 TKN65500:TKO65500 TAR65500:TAS65500 SQV65500:SQW65500 SGZ65500:SHA65500 RXD65500:RXE65500 RNH65500:RNI65500 RDL65500:RDM65500 QTP65500:QTQ65500 QJT65500:QJU65500 PZX65500:PZY65500 PQB65500:PQC65500 PGF65500:PGG65500 OWJ65500:OWK65500 OMN65500:OMO65500 OCR65500:OCS65500 NSV65500:NSW65500 NIZ65500:NJA65500 MZD65500:MZE65500 MPH65500:MPI65500 MFL65500:MFM65500 LVP65500:LVQ65500 LLT65500:LLU65500 LBX65500:LBY65500 KSB65500:KSC65500 KIF65500:KIG65500 JYJ65500:JYK65500 JON65500:JOO65500 JER65500:JES65500 IUV65500:IUW65500 IKZ65500:ILA65500 IBD65500:IBE65500 HRH65500:HRI65500 HHL65500:HHM65500 GXP65500:GXQ65500 GNT65500:GNU65500 GDX65500:GDY65500 FUB65500:FUC65500 FKF65500:FKG65500 FAJ65500:FAK65500 EQN65500:EQO65500 EGR65500:EGS65500 DWV65500:DWW65500 DMZ65500:DNA65500 DDD65500:DDE65500 CTH65500:CTI65500 CJL65500:CJM65500 BZP65500:BZQ65500 BPT65500:BPU65500 BFX65500:BFY65500 AWB65500:AWC65500 AMF65500:AMG65500 ACJ65500:ACK65500 SN65500:SO65500 IR65500:IS65500 B65500:C65500 WVD7:WVE7 WLH7:WLI7 WBL7:WBM7 VRP7:VRQ7 VHT7:VHU7 UXX7:UXY7 UOB7:UOC7 UEF7:UEG7 TUJ7:TUK7 TKN7:TKO7 TAR7:TAS7 SQV7:SQW7 SGZ7:SHA7 RXD7:RXE7 RNH7:RNI7 RDL7:RDM7 QTP7:QTQ7 QJT7:QJU7 PZX7:PZY7 PQB7:PQC7 PGF7:PGG7 OWJ7:OWK7 OMN7:OMO7 OCR7:OCS7 NSV7:NSW7 NIZ7:NJA7 MZD7:MZE7 MPH7:MPI7 MFL7:MFM7 LVP7:LVQ7 LLT7:LLU7 LBX7:LBY7 KSB7:KSC7 KIF7:KIG7 JYJ7:JYK7 JON7:JOO7 JER7:JES7 IUV7:IUW7 IKZ7:ILA7 IBD7:IBE7 HRH7:HRI7 HHL7:HHM7 GXP7:GXQ7 GNT7:GNU7 GDX7:GDY7 FUB7:FUC7 FKF7:FKG7 FAJ7:FAK7 EQN7:EQO7 EGR7:EGS7 DWV7:DWW7 DMZ7:DNA7 DDD7:DDE7 CTH7:CTI7 CJL7:CJM7 BZP7:BZQ7 BPT7:BPU7 BFX7:BFY7 AWB7:AWC7 AMF7:AMG7 ACJ7:ACK7 SN7:SO7 B7:C7 WVG983009 IS17 SO17 ACK17 AMG17 AWC17 BFY17 BPU17 BZQ17 CJM17 CTI17 DDE17 DNA17 DWW17 EGS17 EQO17 FAK17 FKG17 FUC17 GDY17 GNU17 GXQ17 HHM17 HRI17 IBE17 ILA17 IUW17 JES17 JOO17 JYK17 KIG17 KSC17 LBY17 LLU17 LVQ17 MFM17 MPI17 MZE17 NJA17 NSW17 OCS17 OMO17 OWK17 PGG17 PQC17 PZY17 QJU17 QTQ17 RDM17 RNI17 RXE17 SHA17 SQW17 TAS17 TKO17 TUK17 UEG17 UOC17 UXY17 VHU17 VRQ17 WBM17 WLI17 WVE17 D65510 IT65510 SP65510 ACL65510 AMH65510 AWD65510 BFZ65510 BPV65510 BZR65510 CJN65510 CTJ65510 DDF65510 DNB65510 DWX65510 EGT65510 EQP65510 FAL65510 FKH65510 FUD65510 GDZ65510 GNV65510 GXR65510 HHN65510 HRJ65510 IBF65510 ILB65510 IUX65510 JET65510 JOP65510 JYL65510 KIH65510 KSD65510 LBZ65510 LLV65510 LVR65510 MFN65510 MPJ65510 MZF65510 NJB65510 NSX65510 OCT65510 OMP65510 OWL65510 PGH65510 PQD65510 PZZ65510 QJV65510 QTR65510 RDN65510 RNJ65510 RXF65510 SHB65510 SQX65510 TAT65510 TKP65510 TUL65510 UEH65510 UOD65510 UXZ65510 VHV65510 VRR65510 WBN65510 WLJ65510 WVF65510 D131046 IT131046 SP131046 ACL131046 AMH131046 AWD131046 BFZ131046 BPV131046 BZR131046 CJN131046 CTJ131046 DDF131046 DNB131046 DWX131046 EGT131046 EQP131046 FAL131046 FKH131046 FUD131046 GDZ131046 GNV131046 GXR131046 HHN131046 HRJ131046 IBF131046 ILB131046 IUX131046 JET131046 JOP131046 JYL131046 KIH131046 KSD131046 LBZ131046 LLV131046 LVR131046 MFN131046 MPJ131046 MZF131046 NJB131046 NSX131046 OCT131046 OMP131046 OWL131046 PGH131046 PQD131046 PZZ131046 QJV131046 QTR131046 RDN131046 RNJ131046 RXF131046 SHB131046 SQX131046 TAT131046 TKP131046 TUL131046 UEH131046 UOD131046 UXZ131046 VHV131046 VRR131046 WBN131046 WLJ131046 WVF131046 D196582 IT196582 SP196582 ACL196582 AMH196582 AWD196582 BFZ196582 BPV196582 BZR196582 CJN196582 CTJ196582 DDF196582 DNB196582 DWX196582 EGT196582 EQP196582 FAL196582 FKH196582 FUD196582 GDZ196582 GNV196582 GXR196582 HHN196582 HRJ196582 IBF196582 ILB196582 IUX196582 JET196582 JOP196582 JYL196582 KIH196582 KSD196582 LBZ196582 LLV196582 LVR196582 MFN196582 MPJ196582 MZF196582 NJB196582 NSX196582 OCT196582 OMP196582 OWL196582 PGH196582 PQD196582 PZZ196582 QJV196582 QTR196582 RDN196582 RNJ196582 RXF196582 SHB196582 SQX196582 TAT196582 TKP196582 TUL196582 UEH196582 UOD196582 UXZ196582 VHV196582 VRR196582 WBN196582 WLJ196582 WVF196582 D262118 IT262118 SP262118 ACL262118 AMH262118 AWD262118 BFZ262118 BPV262118 BZR262118 CJN262118 CTJ262118 DDF262118 DNB262118 DWX262118 EGT262118 EQP262118 FAL262118 FKH262118 FUD262118 GDZ262118 GNV262118 GXR262118 HHN262118 HRJ262118 IBF262118 ILB262118 IUX262118 JET262118 JOP262118 JYL262118 KIH262118 KSD262118 LBZ262118 LLV262118 LVR262118 MFN262118 MPJ262118 MZF262118 NJB262118 NSX262118 OCT262118 OMP262118 OWL262118 PGH262118 PQD262118 PZZ262118 QJV262118 QTR262118 RDN262118 RNJ262118 RXF262118 SHB262118 SQX262118 TAT262118 TKP262118 TUL262118 UEH262118 UOD262118 UXZ262118 VHV262118 VRR262118 WBN262118 WLJ262118 WVF262118 D327654 IT327654 SP327654 ACL327654 AMH327654 AWD327654 BFZ327654 BPV327654 BZR327654 CJN327654 CTJ327654 DDF327654 DNB327654 DWX327654 EGT327654 EQP327654 FAL327654 FKH327654 FUD327654 GDZ327654 GNV327654 GXR327654 HHN327654 HRJ327654 IBF327654 ILB327654 IUX327654 JET327654 JOP327654 JYL327654 KIH327654 KSD327654 LBZ327654 LLV327654 LVR327654 MFN327654 MPJ327654 MZF327654 NJB327654 NSX327654 OCT327654 OMP327654 OWL327654 PGH327654 PQD327654 PZZ327654 QJV327654 QTR327654 RDN327654 RNJ327654 RXF327654 SHB327654 SQX327654 TAT327654 TKP327654 TUL327654 UEH327654 UOD327654 UXZ327654 VHV327654 VRR327654 WBN327654 WLJ327654 WVF327654 D393190 IT393190 SP393190 ACL393190 AMH393190 AWD393190 BFZ393190 BPV393190 BZR393190 CJN393190 CTJ393190 DDF393190 DNB393190 DWX393190 EGT393190 EQP393190 FAL393190 FKH393190 FUD393190 GDZ393190 GNV393190 GXR393190 HHN393190 HRJ393190 IBF393190 ILB393190 IUX393190 JET393190 JOP393190 JYL393190 KIH393190 KSD393190 LBZ393190 LLV393190 LVR393190 MFN393190 MPJ393190 MZF393190 NJB393190 NSX393190 OCT393190 OMP393190 OWL393190 PGH393190 PQD393190 PZZ393190 QJV393190 QTR393190 RDN393190 RNJ393190 RXF393190 SHB393190 SQX393190 TAT393190 TKP393190 TUL393190 UEH393190 UOD393190 UXZ393190 VHV393190 VRR393190 WBN393190 WLJ393190 WVF393190 D458726 IT458726 SP458726 ACL458726 AMH458726 AWD458726 BFZ458726 BPV458726 BZR458726 CJN458726 CTJ458726 DDF458726 DNB458726 DWX458726 EGT458726 EQP458726 FAL458726 FKH458726 FUD458726 GDZ458726 GNV458726 GXR458726 HHN458726 HRJ458726 IBF458726 ILB458726 IUX458726 JET458726 JOP458726 JYL458726 KIH458726 KSD458726 LBZ458726 LLV458726 LVR458726 MFN458726 MPJ458726 MZF458726 NJB458726 NSX458726 OCT458726 OMP458726 OWL458726 PGH458726 PQD458726 PZZ458726 QJV458726 QTR458726 RDN458726 RNJ458726 RXF458726 SHB458726 SQX458726 TAT458726 TKP458726 TUL458726 UEH458726 UOD458726 UXZ458726 VHV458726 VRR458726 WBN458726 WLJ458726 WVF458726 D524262 IT524262 SP524262 ACL524262 AMH524262 AWD524262 BFZ524262 BPV524262 BZR524262 CJN524262 CTJ524262 DDF524262 DNB524262 DWX524262 EGT524262 EQP524262 FAL524262 FKH524262 FUD524262 GDZ524262 GNV524262 GXR524262 HHN524262 HRJ524262 IBF524262 ILB524262 IUX524262 JET524262 JOP524262 JYL524262 KIH524262 KSD524262 LBZ524262 LLV524262 LVR524262 MFN524262 MPJ524262 MZF524262 NJB524262 NSX524262 OCT524262 OMP524262 OWL524262 PGH524262 PQD524262 PZZ524262 QJV524262 QTR524262 RDN524262 RNJ524262 RXF524262 SHB524262 SQX524262 TAT524262 TKP524262 TUL524262 UEH524262 UOD524262 UXZ524262 VHV524262 VRR524262 WBN524262 WLJ524262 WVF524262 D589798 IT589798 SP589798 ACL589798 AMH589798 AWD589798 BFZ589798 BPV589798 BZR589798 CJN589798 CTJ589798 DDF589798 DNB589798 DWX589798 EGT589798 EQP589798 FAL589798 FKH589798 FUD589798 GDZ589798 GNV589798 GXR589798 HHN589798 HRJ589798 IBF589798 ILB589798 IUX589798 JET589798 JOP589798 JYL589798 KIH589798 KSD589798 LBZ589798 LLV589798 LVR589798 MFN589798 MPJ589798 MZF589798 NJB589798 NSX589798 OCT589798 OMP589798 OWL589798 PGH589798 PQD589798 PZZ589798 QJV589798 QTR589798 RDN589798 RNJ589798 RXF589798 SHB589798 SQX589798 TAT589798 TKP589798 TUL589798 UEH589798 UOD589798 UXZ589798 VHV589798 VRR589798 WBN589798 WLJ589798 WVF589798 D655334 IT655334 SP655334 ACL655334 AMH655334 AWD655334 BFZ655334 BPV655334 BZR655334 CJN655334 CTJ655334 DDF655334 DNB655334 DWX655334 EGT655334 EQP655334 FAL655334 FKH655334 FUD655334 GDZ655334 GNV655334 GXR655334 HHN655334 HRJ655334 IBF655334 ILB655334 IUX655334 JET655334 JOP655334 JYL655334 KIH655334 KSD655334 LBZ655334 LLV655334 LVR655334 MFN655334 MPJ655334 MZF655334 NJB655334 NSX655334 OCT655334 OMP655334 OWL655334 PGH655334 PQD655334 PZZ655334 QJV655334 QTR655334 RDN655334 RNJ655334 RXF655334 SHB655334 SQX655334 TAT655334 TKP655334 TUL655334 UEH655334 UOD655334 UXZ655334 VHV655334 VRR655334 WBN655334 WLJ655334 WVF655334 D720870 IT720870 SP720870 ACL720870 AMH720870 AWD720870 BFZ720870 BPV720870 BZR720870 CJN720870 CTJ720870 DDF720870 DNB720870 DWX720870 EGT720870 EQP720870 FAL720870 FKH720870 FUD720870 GDZ720870 GNV720870 GXR720870 HHN720870 HRJ720870 IBF720870 ILB720870 IUX720870 JET720870 JOP720870 JYL720870 KIH720870 KSD720870 LBZ720870 LLV720870 LVR720870 MFN720870 MPJ720870 MZF720870 NJB720870 NSX720870 OCT720870 OMP720870 OWL720870 PGH720870 PQD720870 PZZ720870 QJV720870 QTR720870 RDN720870 RNJ720870 RXF720870 SHB720870 SQX720870 TAT720870 TKP720870 TUL720870 UEH720870 UOD720870 UXZ720870 VHV720870 VRR720870 WBN720870 WLJ720870 WVF720870 D786406 IT786406 SP786406 ACL786406 AMH786406 AWD786406 BFZ786406 BPV786406 BZR786406 CJN786406 CTJ786406 DDF786406 DNB786406 DWX786406 EGT786406 EQP786406 FAL786406 FKH786406 FUD786406 GDZ786406 GNV786406 GXR786406 HHN786406 HRJ786406 IBF786406 ILB786406 IUX786406 JET786406 JOP786406 JYL786406 KIH786406 KSD786406 LBZ786406 LLV786406 LVR786406 MFN786406 MPJ786406 MZF786406 NJB786406 NSX786406 OCT786406 OMP786406 OWL786406 PGH786406 PQD786406 PZZ786406 QJV786406 QTR786406 RDN786406 RNJ786406 RXF786406 SHB786406 SQX786406 TAT786406 TKP786406 TUL786406 UEH786406 UOD786406 UXZ786406 VHV786406 VRR786406 WBN786406 WLJ786406 WVF786406 D851942 IT851942 SP851942 ACL851942 AMH851942 AWD851942 BFZ851942 BPV851942 BZR851942 CJN851942 CTJ851942 DDF851942 DNB851942 DWX851942 EGT851942 EQP851942 FAL851942 FKH851942 FUD851942 GDZ851942 GNV851942 GXR851942 HHN851942 HRJ851942 IBF851942 ILB851942 IUX851942 JET851942 JOP851942 JYL851942 KIH851942 KSD851942 LBZ851942 LLV851942 LVR851942 MFN851942 MPJ851942 MZF851942 NJB851942 NSX851942 OCT851942 OMP851942 OWL851942 PGH851942 PQD851942 PZZ851942 QJV851942 QTR851942 RDN851942 RNJ851942 RXF851942 SHB851942 SQX851942 TAT851942 TKP851942 TUL851942 UEH851942 UOD851942 UXZ851942 VHV851942 VRR851942 WBN851942 WLJ851942 WVF851942 D917478 IT917478 SP917478 ACL917478 AMH917478 AWD917478 BFZ917478 BPV917478 BZR917478 CJN917478 CTJ917478 DDF917478 DNB917478 DWX917478 EGT917478 EQP917478 FAL917478 FKH917478 FUD917478 GDZ917478 GNV917478 GXR917478 HHN917478 HRJ917478 IBF917478 ILB917478 IUX917478 JET917478 JOP917478 JYL917478 KIH917478 KSD917478 LBZ917478 LLV917478 LVR917478 MFN917478 MPJ917478 MZF917478 NJB917478 NSX917478 OCT917478 OMP917478 OWL917478 PGH917478 PQD917478 PZZ917478 QJV917478 QTR917478 RDN917478 RNJ917478 RXF917478 SHB917478 SQX917478 TAT917478 TKP917478 TUL917478 UEH917478 UOD917478 UXZ917478 VHV917478 VRR917478 WBN917478 WLJ917478 WVF917478 D983014 IT983014 SP983014 ACL983014 AMH983014 AWD983014 BFZ983014 BPV983014 BZR983014 CJN983014 CTJ983014 DDF983014 DNB983014 DWX983014 EGT983014 EQP983014 FAL983014 FKH983014 FUD983014 GDZ983014 GNV983014 GXR983014 HHN983014 HRJ983014 IBF983014 ILB983014 IUX983014 JET983014 JOP983014 JYL983014 KIH983014 KSD983014 LBZ983014 LLV983014 LVR983014 MFN983014 MPJ983014 MZF983014 NJB983014 NSX983014 OCT983014 OMP983014 OWL983014 PGH983014 PQD983014 PZZ983014 QJV983014 QTR983014 RDN983014 RNJ983014 RXF983014 SHB983014 SQX983014 TAT983014 TKP983014 TUL983014 UEH983014 UOD983014 UXZ983014 VHV983014 VRR983014 WBN983014 WLJ983014 WVF983014 E12 IT12 SP12 ACL12 AMH12 AWD12 BFZ12 BPV12 BZR12 CJN12 CTJ12 DDF12 DNB12 DWX12 EGT12 EQP12 FAL12 FKH12 FUD12 GDZ12 GNV12 GXR12 HHN12 HRJ12 IBF12 ILB12 IUX12 JET12 JOP12 JYL12 KIH12 KSD12 LBZ12 LLV12 LVR12 MFN12 MPJ12 MZF12 NJB12 NSX12 OCT12 OMP12 OWL12 PGH12 PQD12 PZZ12 QJV12 QTR12 RDN12 RNJ12 RXF12 SHB12 SQX12 TAT12 TKP12 TUL12 UEH12 UOD12 UXZ12 VHV12 VRR12 WBN12 WLJ12 WVF12 E65505 IU65505 SQ65505 ACM65505 AMI65505 AWE65505 BGA65505 BPW65505 BZS65505 CJO65505 CTK65505 DDG65505 DNC65505 DWY65505 EGU65505 EQQ65505 FAM65505 FKI65505 FUE65505 GEA65505 GNW65505 GXS65505 HHO65505 HRK65505 IBG65505 ILC65505 IUY65505 JEU65505 JOQ65505 JYM65505 KII65505 KSE65505 LCA65505 LLW65505 LVS65505 MFO65505 MPK65505 MZG65505 NJC65505 NSY65505 OCU65505 OMQ65505 OWM65505 PGI65505 PQE65505 QAA65505 QJW65505 QTS65505 RDO65505 RNK65505 RXG65505 SHC65505 SQY65505 TAU65505 TKQ65505 TUM65505 UEI65505 UOE65505 UYA65505 VHW65505 VRS65505 WBO65505 WLK65505 WVG65505 E131041 IU131041 SQ131041 ACM131041 AMI131041 AWE131041 BGA131041 BPW131041 BZS131041 CJO131041 CTK131041 DDG131041 DNC131041 DWY131041 EGU131041 EQQ131041 FAM131041 FKI131041 FUE131041 GEA131041 GNW131041 GXS131041 HHO131041 HRK131041 IBG131041 ILC131041 IUY131041 JEU131041 JOQ131041 JYM131041 KII131041 KSE131041 LCA131041 LLW131041 LVS131041 MFO131041 MPK131041 MZG131041 NJC131041 NSY131041 OCU131041 OMQ131041 OWM131041 PGI131041 PQE131041 QAA131041 QJW131041 QTS131041 RDO131041 RNK131041 RXG131041 SHC131041 SQY131041 TAU131041 TKQ131041 TUM131041 UEI131041 UOE131041 UYA131041 VHW131041 VRS131041 WBO131041 WLK131041 WVG131041 E196577 IU196577 SQ196577 ACM196577 AMI196577 AWE196577 BGA196577 BPW196577 BZS196577 CJO196577 CTK196577 DDG196577 DNC196577 DWY196577 EGU196577 EQQ196577 FAM196577 FKI196577 FUE196577 GEA196577 GNW196577 GXS196577 HHO196577 HRK196577 IBG196577 ILC196577 IUY196577 JEU196577 JOQ196577 JYM196577 KII196577 KSE196577 LCA196577 LLW196577 LVS196577 MFO196577 MPK196577 MZG196577 NJC196577 NSY196577 OCU196577 OMQ196577 OWM196577 PGI196577 PQE196577 QAA196577 QJW196577 QTS196577 RDO196577 RNK196577 RXG196577 SHC196577 SQY196577 TAU196577 TKQ196577 TUM196577 UEI196577 UOE196577 UYA196577 VHW196577 VRS196577 WBO196577 WLK196577 WVG196577 E262113 IU262113 SQ262113 ACM262113 AMI262113 AWE262113 BGA262113 BPW262113 BZS262113 CJO262113 CTK262113 DDG262113 DNC262113 DWY262113 EGU262113 EQQ262113 FAM262113 FKI262113 FUE262113 GEA262113 GNW262113 GXS262113 HHO262113 HRK262113 IBG262113 ILC262113 IUY262113 JEU262113 JOQ262113 JYM262113 KII262113 KSE262113 LCA262113 LLW262113 LVS262113 MFO262113 MPK262113 MZG262113 NJC262113 NSY262113 OCU262113 OMQ262113 OWM262113 PGI262113 PQE262113 QAA262113 QJW262113 QTS262113 RDO262113 RNK262113 RXG262113 SHC262113 SQY262113 TAU262113 TKQ262113 TUM262113 UEI262113 UOE262113 UYA262113 VHW262113 VRS262113 WBO262113 WLK262113 WVG262113 E327649 IU327649 SQ327649 ACM327649 AMI327649 AWE327649 BGA327649 BPW327649 BZS327649 CJO327649 CTK327649 DDG327649 DNC327649 DWY327649 EGU327649 EQQ327649 FAM327649 FKI327649 FUE327649 GEA327649 GNW327649 GXS327649 HHO327649 HRK327649 IBG327649 ILC327649 IUY327649 JEU327649 JOQ327649 JYM327649 KII327649 KSE327649 LCA327649 LLW327649 LVS327649 MFO327649 MPK327649 MZG327649 NJC327649 NSY327649 OCU327649 OMQ327649 OWM327649 PGI327649 PQE327649 QAA327649 QJW327649 QTS327649 RDO327649 RNK327649 RXG327649 SHC327649 SQY327649 TAU327649 TKQ327649 TUM327649 UEI327649 UOE327649 UYA327649 VHW327649 VRS327649 WBO327649 WLK327649 WVG327649 E393185 IU393185 SQ393185 ACM393185 AMI393185 AWE393185 BGA393185 BPW393185 BZS393185 CJO393185 CTK393185 DDG393185 DNC393185 DWY393185 EGU393185 EQQ393185 FAM393185 FKI393185 FUE393185 GEA393185 GNW393185 GXS393185 HHO393185 HRK393185 IBG393185 ILC393185 IUY393185 JEU393185 JOQ393185 JYM393185 KII393185 KSE393185 LCA393185 LLW393185 LVS393185 MFO393185 MPK393185 MZG393185 NJC393185 NSY393185 OCU393185 OMQ393185 OWM393185 PGI393185 PQE393185 QAA393185 QJW393185 QTS393185 RDO393185 RNK393185 RXG393185 SHC393185 SQY393185 TAU393185 TKQ393185 TUM393185 UEI393185 UOE393185 UYA393185 VHW393185 VRS393185 WBO393185 WLK393185 WVG393185 E458721 IU458721 SQ458721 ACM458721 AMI458721 AWE458721 BGA458721 BPW458721 BZS458721 CJO458721 CTK458721 DDG458721 DNC458721 DWY458721 EGU458721 EQQ458721 FAM458721 FKI458721 FUE458721 GEA458721 GNW458721 GXS458721 HHO458721 HRK458721 IBG458721 ILC458721 IUY458721 JEU458721 JOQ458721 JYM458721 KII458721 KSE458721 LCA458721 LLW458721 LVS458721 MFO458721 MPK458721 MZG458721 NJC458721 NSY458721 OCU458721 OMQ458721 OWM458721 PGI458721 PQE458721 QAA458721 QJW458721 QTS458721 RDO458721 RNK458721 RXG458721 SHC458721 SQY458721 TAU458721 TKQ458721 TUM458721 UEI458721 UOE458721 UYA458721 VHW458721 VRS458721 WBO458721 WLK458721 WVG458721 E524257 IU524257 SQ524257 ACM524257 AMI524257 AWE524257 BGA524257 BPW524257 BZS524257 CJO524257 CTK524257 DDG524257 DNC524257 DWY524257 EGU524257 EQQ524257 FAM524257 FKI524257 FUE524257 GEA524257 GNW524257 GXS524257 HHO524257 HRK524257 IBG524257 ILC524257 IUY524257 JEU524257 JOQ524257 JYM524257 KII524257 KSE524257 LCA524257 LLW524257 LVS524257 MFO524257 MPK524257 MZG524257 NJC524257 NSY524257 OCU524257 OMQ524257 OWM524257 PGI524257 PQE524257 QAA524257 QJW524257 QTS524257 RDO524257 RNK524257 RXG524257 SHC524257 SQY524257 TAU524257 TKQ524257 TUM524257 UEI524257 UOE524257 UYA524257 VHW524257 VRS524257 WBO524257 WLK524257 WVG524257 E589793 IU589793 SQ589793 ACM589793 AMI589793 AWE589793 BGA589793 BPW589793 BZS589793 CJO589793 CTK589793 DDG589793 DNC589793 DWY589793 EGU589793 EQQ589793 FAM589793 FKI589793 FUE589793 GEA589793 GNW589793 GXS589793 HHO589793 HRK589793 IBG589793 ILC589793 IUY589793 JEU589793 JOQ589793 JYM589793 KII589793 KSE589793 LCA589793 LLW589793 LVS589793 MFO589793 MPK589793 MZG589793 NJC589793 NSY589793 OCU589793 OMQ589793 OWM589793 PGI589793 PQE589793 QAA589793 QJW589793 QTS589793 RDO589793 RNK589793 RXG589793 SHC589793 SQY589793 TAU589793 TKQ589793 TUM589793 UEI589793 UOE589793 UYA589793 VHW589793 VRS589793 WBO589793 WLK589793 WVG589793 E655329 IU655329 SQ655329 ACM655329 AMI655329 AWE655329 BGA655329 BPW655329 BZS655329 CJO655329 CTK655329 DDG655329 DNC655329 DWY655329 EGU655329 EQQ655329 FAM655329 FKI655329 FUE655329 GEA655329 GNW655329 GXS655329 HHO655329 HRK655329 IBG655329 ILC655329 IUY655329 JEU655329 JOQ655329 JYM655329 KII655329 KSE655329 LCA655329 LLW655329 LVS655329 MFO655329 MPK655329 MZG655329 NJC655329 NSY655329 OCU655329 OMQ655329 OWM655329 PGI655329 PQE655329 QAA655329 QJW655329 QTS655329 RDO655329 RNK655329 RXG655329 SHC655329 SQY655329 TAU655329 TKQ655329 TUM655329 UEI655329 UOE655329 UYA655329 VHW655329 VRS655329 WBO655329 WLK655329 WVG655329 E720865 IU720865 SQ720865 ACM720865 AMI720865 AWE720865 BGA720865 BPW720865 BZS720865 CJO720865 CTK720865 DDG720865 DNC720865 DWY720865 EGU720865 EQQ720865 FAM720865 FKI720865 FUE720865 GEA720865 GNW720865 GXS720865 HHO720865 HRK720865 IBG720865 ILC720865 IUY720865 JEU720865 JOQ720865 JYM720865 KII720865 KSE720865 LCA720865 LLW720865 LVS720865 MFO720865 MPK720865 MZG720865 NJC720865 NSY720865 OCU720865 OMQ720865 OWM720865 PGI720865 PQE720865 QAA720865 QJW720865 QTS720865 RDO720865 RNK720865 RXG720865 SHC720865 SQY720865 TAU720865 TKQ720865 TUM720865 UEI720865 UOE720865 UYA720865 VHW720865 VRS720865 WBO720865 WLK720865 WVG720865 E786401 IU786401 SQ786401 ACM786401 AMI786401 AWE786401 BGA786401 BPW786401 BZS786401 CJO786401 CTK786401 DDG786401 DNC786401 DWY786401 EGU786401 EQQ786401 FAM786401 FKI786401 FUE786401 GEA786401 GNW786401 GXS786401 HHO786401 HRK786401 IBG786401 ILC786401 IUY786401 JEU786401 JOQ786401 JYM786401 KII786401 KSE786401 LCA786401 LLW786401 LVS786401 MFO786401 MPK786401 MZG786401 NJC786401 NSY786401 OCU786401 OMQ786401 OWM786401 PGI786401 PQE786401 QAA786401 QJW786401 QTS786401 RDO786401 RNK786401 RXG786401 SHC786401 SQY786401 TAU786401 TKQ786401 TUM786401 UEI786401 UOE786401 UYA786401 VHW786401 VRS786401 WBO786401 WLK786401 WVG786401 E851937 IU851937 SQ851937 ACM851937 AMI851937 AWE851937 BGA851937 BPW851937 BZS851937 CJO851937 CTK851937 DDG851937 DNC851937 DWY851937 EGU851937 EQQ851937 FAM851937 FKI851937 FUE851937 GEA851937 GNW851937 GXS851937 HHO851937 HRK851937 IBG851937 ILC851937 IUY851937 JEU851937 JOQ851937 JYM851937 KII851937 KSE851937 LCA851937 LLW851937 LVS851937 MFO851937 MPK851937 MZG851937 NJC851937 NSY851937 OCU851937 OMQ851937 OWM851937 PGI851937 PQE851937 QAA851937 QJW851937 QTS851937 RDO851937 RNK851937 RXG851937 SHC851937 SQY851937 TAU851937 TKQ851937 TUM851937 UEI851937 UOE851937 UYA851937 VHW851937 VRS851937 WBO851937 WLK851937 WVG851937 E917473 IU917473 SQ917473 ACM917473 AMI917473 AWE917473 BGA917473 BPW917473 BZS917473 CJO917473 CTK917473 DDG917473 DNC917473 DWY917473 EGU917473 EQQ917473 FAM917473 FKI917473 FUE917473 GEA917473 GNW917473 GXS917473 HHO917473 HRK917473 IBG917473 ILC917473 IUY917473 JEU917473 JOQ917473 JYM917473 KII917473 KSE917473 LCA917473 LLW917473 LVS917473 MFO917473 MPK917473 MZG917473 NJC917473 NSY917473 OCU917473 OMQ917473 OWM917473 PGI917473 PQE917473 QAA917473 QJW917473 QTS917473 RDO917473 RNK917473 RXG917473 SHC917473 SQY917473 TAU917473 TKQ917473 TUM917473 UEI917473 UOE917473 UYA917473 VHW917473 VRS917473 WBO917473 WLK917473 WVG917473 E983009 IU983009 SQ983009 ACM983009 AMI983009 AWE983009 BGA983009 BPW983009 BZS983009 CJO983009 CTK983009 DDG983009 DNC983009 DWY983009 EGU983009 EQQ983009 FAM983009 FKI983009 FUE983009 GEA983009 GNW983009 GXS983009 HHO983009 HRK983009 IBG983009 ILC983009 IUY983009 JEU983009 JOQ983009 JYM983009 KII983009 KSE983009 LCA983009 LLW983009 LVS983009 MFO983009 MPK983009 MZG983009 NJC983009 NSY983009 OCU983009 OMQ983009 OWM983009 PGI983009 PQE983009 QAA983009 QJW983009 QTS983009 RDO983009 RNK983009 RXG983009 SHC983009 SQY983009 TAU983009 TKQ983009 TUM983009 UEI983009 UOE983009 UYA983009 VHW983009 VRS983009 WBO983009 WLK983009 D17" xr:uid="{D21D014A-E66B-4A0E-8DAD-98D96233A8BE}">
      <formula1>#REF!</formula1>
    </dataValidation>
    <dataValidation type="list" allowBlank="1" showInputMessage="1" showErrorMessage="1" sqref="G24:G33" xr:uid="{64F1A08E-2DCB-42DC-9CD1-FD2D50692219}">
      <formula1>$L$20:$L$24</formula1>
    </dataValidation>
  </dataValidations>
  <pageMargins left="0.70866141732283472" right="0.70866141732283472" top="0.74803149606299213" bottom="0.74803149606299213" header="0.31496062992125984" footer="0.31496062992125984"/>
  <pageSetup scale="33"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1. CAPACIDAD JURÍDICA</vt:lpstr>
      <vt:lpstr>2. CAPACIDAD FINANCIERA</vt:lpstr>
      <vt:lpstr>3. EXPERIENCIA MÍNIMA</vt:lpstr>
      <vt:lpstr>4.1 DIRECTOR DEL PROYECTO</vt:lpstr>
      <vt:lpstr>4.2 INGENIERO COORDINADOR TECNI</vt:lpstr>
      <vt:lpstr>'1. CAPACIDAD JURÍDICA'!Área_de_impresión</vt:lpstr>
      <vt:lpstr>'3. EXPERIENCIA MÍNIMA'!Área_de_impresión</vt:lpstr>
      <vt:lpstr>'4.1 DIRECTOR DEL PROYECTO'!Área_de_impresión</vt:lpstr>
      <vt:lpstr>'4.2 INGENIERO COORDINADOR TECNI'!Área_de_impresión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CAMILO ARCE ZAMUDIO</dc:creator>
  <cp:keywords/>
  <dc:description/>
  <cp:lastModifiedBy>Microsoft Office User</cp:lastModifiedBy>
  <cp:revision/>
  <dcterms:created xsi:type="dcterms:W3CDTF">2018-12-18T16:34:34Z</dcterms:created>
  <dcterms:modified xsi:type="dcterms:W3CDTF">2021-08-25T16:13:27Z</dcterms:modified>
  <cp:category/>
  <cp:contentStatus/>
</cp:coreProperties>
</file>