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URA\Desktop\FENOGE 2024\CONTRATOS PJ\GEOREFERENCIACION FENOGE\GEORREFERENCIACION 2024-II\DEFINITIVOS SIP\SIO SEGUNDA VERSION SEPTIEMBRE 2024\"/>
    </mc:Choice>
  </mc:AlternateContent>
  <xr:revisionPtr revIDLastSave="0" documentId="13_ncr:1_{C579E69D-872D-4909-84B7-F0283BD8D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" sheetId="10" r:id="rId1"/>
    <sheet name="Hoja1" sheetId="15" r:id="rId2"/>
    <sheet name="Impacto" sheetId="12" r:id="rId3"/>
    <sheet name="Probabilidad" sheetId="11" r:id="rId4"/>
    <sheet name="Valoración" sheetId="13" r:id="rId5"/>
    <sheet name="Categoría" sheetId="14" r:id="rId6"/>
  </sheets>
  <definedNames>
    <definedName name="_xlnm.Print_Area" localSheetId="5">Categoría!$A$1:$C$12</definedName>
    <definedName name="_xlnm.Print_Area" localSheetId="2">Impacto!$A$1:$I$14</definedName>
    <definedName name="_xlnm.Print_Area" localSheetId="0">Matriz!$A$1:$T$16</definedName>
    <definedName name="_xlnm.Print_Area" localSheetId="3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P11" i="10" l="1"/>
  <c r="P12" i="10"/>
  <c r="Q12" i="10" s="1"/>
  <c r="P13" i="10"/>
  <c r="Q13" i="10" s="1"/>
  <c r="P14" i="10"/>
  <c r="Q14" i="10" s="1"/>
  <c r="P15" i="10"/>
  <c r="Q15" i="10" s="1"/>
  <c r="J11" i="10"/>
  <c r="K11" i="10" s="1"/>
  <c r="J12" i="10"/>
  <c r="J13" i="10"/>
  <c r="K13" i="10" s="1"/>
  <c r="J14" i="10"/>
  <c r="K14" i="10" s="1"/>
  <c r="J15" i="10"/>
  <c r="K15" i="10" s="1"/>
  <c r="K12" i="10"/>
  <c r="Q11" i="10"/>
  <c r="P10" i="10"/>
  <c r="Q10" i="10" s="1"/>
  <c r="J10" i="10"/>
  <c r="K10" i="10" s="1"/>
  <c r="P9" i="10"/>
  <c r="Q9" i="10" s="1"/>
  <c r="J9" i="10"/>
  <c r="K9" i="10" s="1"/>
  <c r="P8" i="10"/>
  <c r="Q8" i="10" s="1"/>
  <c r="J8" i="10"/>
  <c r="K8" i="10" s="1"/>
  <c r="P7" i="10"/>
  <c r="Q7" i="10" s="1"/>
  <c r="J7" i="10"/>
  <c r="K7" i="10" s="1"/>
  <c r="P6" i="10"/>
  <c r="Q6" i="10" s="1"/>
  <c r="J6" i="10"/>
  <c r="K6" i="10" s="1"/>
  <c r="P5" i="10"/>
  <c r="Q5" i="10" s="1"/>
  <c r="J5" i="10"/>
  <c r="K5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tc={0F9E3CF2-2767-4E91-915E-F1445F7E1778}</author>
  </authors>
  <commentList>
    <comment ref="A1" authorId="0" shapeId="0" xr:uid="{0F9E3CF2-2767-4E91-915E-F1445F7E1778}">
      <text>
        <r>
          <rPr>
            <sz val="11"/>
            <color theme="1"/>
            <rFont val="Arial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esta matriz no está completa, no están los riesgos asociados a una consultoría, y los tratamientos no hacen referencia a las garantías que se solicitan. </t>
        </r>
      </text>
    </comment>
  </commentList>
</comments>
</file>

<file path=xl/sharedStrings.xml><?xml version="1.0" encoding="utf-8"?>
<sst xmlns="http://schemas.openxmlformats.org/spreadsheetml/2006/main" count="162" uniqueCount="94">
  <si>
    <t>Referencia:  Invitación Cerrada No. 001 - 2024 (IC-001-2024-FENOGE)</t>
  </si>
  <si>
    <t>Anexo 3 - Matriz de riesgos</t>
  </si>
  <si>
    <t>No.</t>
  </si>
  <si>
    <t xml:space="preserve">Clase </t>
  </si>
  <si>
    <t>Fuente</t>
  </si>
  <si>
    <t>Etapa</t>
  </si>
  <si>
    <t>Tipo</t>
  </si>
  <si>
    <t>Descripción
(Qué puede pasar y cómo puede ocurrir)</t>
  </si>
  <si>
    <t>Consecuencia de la ocurrencia del riesgo</t>
  </si>
  <si>
    <t>Probabilidad</t>
  </si>
  <si>
    <r>
      <t>Impacto</t>
    </r>
    <r>
      <rPr>
        <sz val="11"/>
        <color theme="1"/>
        <rFont val="Calibri"/>
        <family val="2"/>
        <scheme val="major"/>
      </rPr>
      <t xml:space="preserve"> </t>
    </r>
  </si>
  <si>
    <t>Valoración</t>
  </si>
  <si>
    <t>Categoría</t>
  </si>
  <si>
    <t>¿A quién se le asigna?</t>
  </si>
  <si>
    <t>Tratamiento / Controles a seguir implementando</t>
  </si>
  <si>
    <t>Impacto después del tratamiento</t>
  </si>
  <si>
    <t>Persona responsable por implementar el tratamiento</t>
  </si>
  <si>
    <t xml:space="preserve">Monitoreo y revisión </t>
  </si>
  <si>
    <t xml:space="preserve">Impacto </t>
  </si>
  <si>
    <t xml:space="preserve">Valoración </t>
  </si>
  <si>
    <t>¿Cómo se realiza el monitoreo?</t>
  </si>
  <si>
    <t>Periodicidad ¿Cuándo?</t>
  </si>
  <si>
    <t>General</t>
  </si>
  <si>
    <t>interno</t>
  </si>
  <si>
    <t xml:space="preserve">Precontractual </t>
  </si>
  <si>
    <t>Operacional</t>
  </si>
  <si>
    <t xml:space="preserve">Retraso en la consecución de documentos o en la firma del contrato  </t>
  </si>
  <si>
    <t xml:space="preserve">Retraso en el inicio de ejecución del contrato  </t>
  </si>
  <si>
    <t xml:space="preserve">Contratista y Contratante </t>
  </si>
  <si>
    <t xml:space="preserve">Requerimientos  
Exigir la constitución de garantía de seriedad de la oferta. </t>
  </si>
  <si>
    <t>Subdirección Técnico-Energética y Coordinación de Contratos</t>
  </si>
  <si>
    <t xml:space="preserve">Inmediatamente </t>
  </si>
  <si>
    <t xml:space="preserve">Diaria hasta la efectiva suscripción del contrato  </t>
  </si>
  <si>
    <t xml:space="preserve">Retraso en la presentación de las garantías </t>
  </si>
  <si>
    <t xml:space="preserve">Retraso en el inicio de la ejecución del contrato  </t>
  </si>
  <si>
    <t>Contratista</t>
  </si>
  <si>
    <t xml:space="preserve">Requerimientos al Contratista. 
Ajuste del cronograma de ejecución 
Exigir la constitución de garantía de cumplimiento. </t>
  </si>
  <si>
    <t xml:space="preserve">Supervisor </t>
  </si>
  <si>
    <t xml:space="preserve">Diaria hasta la suscripción del acta de inicio  </t>
  </si>
  <si>
    <t>Específico</t>
  </si>
  <si>
    <t>Externo</t>
  </si>
  <si>
    <t>Ejecucción</t>
  </si>
  <si>
    <t xml:space="preserve">Demoras en el desarrollo de la consultoría. </t>
  </si>
  <si>
    <t xml:space="preserve">Retraso en el cronograma de ejecución. </t>
  </si>
  <si>
    <t xml:space="preserve">Efectuar seguimiento permanente y oportuno por parte del supervisor del contrato para que se dé un adecuado cumplimiento al objeto del contrato 
Exigir la constitución de la garantía de cumplimiento. </t>
  </si>
  <si>
    <t>Cuando ocurra</t>
  </si>
  <si>
    <t xml:space="preserve">Permanente desde la suscripción del acta de inicio.  </t>
  </si>
  <si>
    <t xml:space="preserve">Demoras en la aprobación de productos  </t>
  </si>
  <si>
    <t xml:space="preserve">Retraso en el cronograma de ejecución derivados de la aprobación de los productos. </t>
  </si>
  <si>
    <t xml:space="preserve">Efectuar mesas de trabajo que permitan la revisión oportuna de los productos </t>
  </si>
  <si>
    <t xml:space="preserve">Permanente desde la suscripción del acta de inicio. </t>
  </si>
  <si>
    <t>Ejecución</t>
  </si>
  <si>
    <t xml:space="preserve">No contar con el equipo mínimo de trabajo requerido. </t>
  </si>
  <si>
    <t xml:space="preserve">Pone en riesgo el desarrollo de la Consultoría debido a que no se cuenta con el personal calificado para el desarrollo del contrato.   </t>
  </si>
  <si>
    <t xml:space="preserve">Efectuar seguimiento permanente por parte del supervisor del contrato 
 Demostrar la idoneidad de todo el equipo mínimo de trabajo. 
 Exigir la constitución de garantía de cumplimiento. </t>
  </si>
  <si>
    <t xml:space="preserve">Periódico y extraordinariamente cuando ocurra, a partir de la suscripción del acta de inicio. </t>
  </si>
  <si>
    <t xml:space="preserve">Riesgo derivado de la declaratoria de fallido </t>
  </si>
  <si>
    <t xml:space="preserve">Retrasa la adjudicación del contrato objeto de selección, se hace necesario aclarar y ampliar la descripción de los términos del proceso y los documentos precontractuales, adicionalmente se retrasaría la satisfacción de la necesidad. </t>
  </si>
  <si>
    <t xml:space="preserve">Área solicitante </t>
  </si>
  <si>
    <t xml:space="preserve">Aclarar los requisitos, requerimientos y especificaciones y productos del contrato así como los requisitos habilitantes para participar en el proceso. </t>
  </si>
  <si>
    <t xml:space="preserve">Líder AT y OAAS MME </t>
  </si>
  <si>
    <t xml:space="preserve">Desde la etapa de planeación del proceso </t>
  </si>
  <si>
    <t xml:space="preserve">No hay disponibilidad del sistema por fallas o errores en el mismo, ajenas a causas externas del sistema. </t>
  </si>
  <si>
    <t xml:space="preserve">Pérdida de información y desgaste administrativo  </t>
  </si>
  <si>
    <t xml:space="preserve">Exigir la garantía de calidad de servicio y cumplimiento del contrato. Contar con respaldo de la información. </t>
  </si>
  <si>
    <t>Supervisión</t>
  </si>
  <si>
    <t xml:space="preserve">No realización de entregas de los productos en las fechas previstas en el cronograma. </t>
  </si>
  <si>
    <t xml:space="preserve">Reprogramación de entregas, lo cual conlleva a retrasos en la ejecución del objeto contratado. </t>
  </si>
  <si>
    <t xml:space="preserve">Seguimiento por parte de la supervisión, requerimientos escritos y solicitudes de cumplimiento. 
 Solicitar la garantía de cumplimiento del Contrato. </t>
  </si>
  <si>
    <t xml:space="preserve">Cambios en la regulación correspondiente que afecte el desarrollo del Contrato.  </t>
  </si>
  <si>
    <t xml:space="preserve">Puede generar cambios en los productos o entregables, los cuales se traducen en modificaciones contractuales, derivados de los ajustes regulatorios </t>
  </si>
  <si>
    <t xml:space="preserve">Contratista y contratante </t>
  </si>
  <si>
    <t xml:space="preserve"> 
Seguimiento por parte de la supervisión, verificación y actualización constante sobre la normatividad vigente </t>
  </si>
  <si>
    <t>Periódico</t>
  </si>
  <si>
    <t xml:space="preserve">Falta de calidad en la entrega de los productos. </t>
  </si>
  <si>
    <t xml:space="preserve">Productos de consultoría con mala calidad </t>
  </si>
  <si>
    <t xml:space="preserve">Contratista </t>
  </si>
  <si>
    <t xml:space="preserve">Seguimiento permanente y adecuada por parte de la supervisión.  
Solicitar la constitución de la garantía de cumplimiento y calidad del servicio. </t>
  </si>
  <si>
    <t xml:space="preserve">Permanente cuando se deba realizar la verificación y aprobación de cada producto. </t>
  </si>
  <si>
    <t xml:space="preserve">Ocurrencia de errores no reportados previamente de funcionamiento del desarrollo. </t>
  </si>
  <si>
    <t xml:space="preserve">Comportamiento errado del sistema. </t>
  </si>
  <si>
    <t xml:space="preserve">Utilizar la última versión estable. Ejecutar las actualizaciones indicadas por el fabricante. </t>
  </si>
  <si>
    <t>Especifico</t>
  </si>
  <si>
    <t>Accidentes presentados durante el levantamiento de información en campo o falta de pago a quienes componen el equipo mínimo de trabajo</t>
  </si>
  <si>
    <t>Reclamaciones por parte del personal contratado o cargo del contratista</t>
  </si>
  <si>
    <t>Alto</t>
  </si>
  <si>
    <t>Solicitar la constitución de la garantía de pago de salarios y prestaciones sociales. Incluir la cláusula de indemnidad al FENOGE por posibles reclamaciones contra el contratista.</t>
  </si>
  <si>
    <t>Bajo</t>
  </si>
  <si>
    <t>Supervisor , OAAS MME </t>
  </si>
  <si>
    <t>Desde el inicio de ejecución del contrato</t>
  </si>
  <si>
    <t>Permanente desde el inicio y durante la ejecución del contrato</t>
  </si>
  <si>
    <t>Impacto del riesgo</t>
  </si>
  <si>
    <t>Probabilidad del riesgo</t>
  </si>
  <si>
    <t>Categoría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</si>
</sst>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i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/>
      <protection hidden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3" fillId="4" borderId="0" xfId="0" applyFont="1" applyFill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0"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481852</xdr:colOff>
      <xdr:row>0</xdr:row>
      <xdr:rowOff>0</xdr:rowOff>
    </xdr:from>
    <xdr:to>
      <xdr:col>2</xdr:col>
      <xdr:colOff>242326</xdr:colOff>
      <xdr:row>2</xdr:row>
      <xdr:rowOff>50660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3BCCF44-CD22-47B7-8648-0626F2CA52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52" y="0"/>
          <a:ext cx="1071562" cy="924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4</xdr:col>
      <xdr:colOff>3823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enny Paola Betancourt Rojas" id="{86409BE1-B3A7-4921-97DB-324D05E6089C}" userId="S::ybetancourt@fenoge.gov.co::5c5a380e-b3c2-4774-8886-466276996595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10-16T04:20:09.54" personId="{86409BE1-B3A7-4921-97DB-324D05E6089C}" id="{0F9E3CF2-2767-4E91-915E-F1445F7E1778}">
    <text xml:space="preserve">esta matriz no está completa, no están los riesgos asociados a una consultoría, y los tratamientos no hacen referencia a las garantías que se solicitan.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1081-B683-40F5-A4F9-F0A85EDE8929}">
  <dimension ref="A1:T60"/>
  <sheetViews>
    <sheetView tabSelected="1" view="pageBreakPreview" zoomScale="85" zoomScaleNormal="85" zoomScaleSheetLayoutView="85" workbookViewId="0">
      <selection activeCell="G16" sqref="G16"/>
    </sheetView>
  </sheetViews>
  <sheetFormatPr baseColWidth="10" defaultColWidth="10.625" defaultRowHeight="15" x14ac:dyDescent="0.2"/>
  <cols>
    <col min="1" max="1" width="7.125" style="2" customWidth="1"/>
    <col min="2" max="2" width="10.125" style="2" customWidth="1"/>
    <col min="3" max="5" width="10.625" style="2"/>
    <col min="6" max="6" width="27.875" style="2" customWidth="1"/>
    <col min="7" max="7" width="30" style="2" customWidth="1"/>
    <col min="8" max="8" width="5" style="2" customWidth="1"/>
    <col min="9" max="11" width="4.125" style="2" customWidth="1"/>
    <col min="12" max="12" width="4.625" style="2" customWidth="1"/>
    <col min="13" max="13" width="43.625" style="2" customWidth="1"/>
    <col min="14" max="14" width="4.5" style="2" customWidth="1"/>
    <col min="15" max="15" width="3.625" style="2" customWidth="1"/>
    <col min="16" max="16" width="4.625" style="2" customWidth="1"/>
    <col min="17" max="17" width="4.125" style="2" customWidth="1"/>
    <col min="18" max="18" width="8.125" style="2" customWidth="1"/>
    <col min="19" max="19" width="43.375" style="2" customWidth="1"/>
    <col min="20" max="20" width="19.125" style="2" customWidth="1"/>
    <col min="21" max="16384" width="10.625" style="2"/>
  </cols>
  <sheetData>
    <row r="1" spans="1:20" s="13" customFormat="1" ht="54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52.5" customHeight="1" x14ac:dyDescent="0.2">
      <c r="A3" s="15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15" t="s">
        <v>7</v>
      </c>
      <c r="G3" s="15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5" t="s">
        <v>14</v>
      </c>
      <c r="N3" s="15" t="s">
        <v>15</v>
      </c>
      <c r="O3" s="15"/>
      <c r="P3" s="15"/>
      <c r="Q3" s="15"/>
      <c r="R3" s="16" t="s">
        <v>16</v>
      </c>
      <c r="S3" s="15" t="s">
        <v>17</v>
      </c>
      <c r="T3" s="15"/>
    </row>
    <row r="4" spans="1:20" ht="68.25" customHeight="1" x14ac:dyDescent="0.2">
      <c r="A4" s="15"/>
      <c r="B4" s="19"/>
      <c r="C4" s="19"/>
      <c r="D4" s="19"/>
      <c r="E4" s="20"/>
      <c r="F4" s="15"/>
      <c r="G4" s="15"/>
      <c r="H4" s="19"/>
      <c r="I4" s="19"/>
      <c r="J4" s="19"/>
      <c r="K4" s="19"/>
      <c r="L4" s="19"/>
      <c r="M4" s="15"/>
      <c r="N4" s="4" t="s">
        <v>9</v>
      </c>
      <c r="O4" s="4" t="s">
        <v>18</v>
      </c>
      <c r="P4" s="4" t="s">
        <v>19</v>
      </c>
      <c r="Q4" s="4" t="s">
        <v>12</v>
      </c>
      <c r="R4" s="17"/>
      <c r="S4" s="3" t="s">
        <v>20</v>
      </c>
      <c r="T4" s="3" t="s">
        <v>21</v>
      </c>
    </row>
    <row r="5" spans="1:20" s="6" customFormat="1" ht="168" customHeight="1" x14ac:dyDescent="0.2">
      <c r="A5" s="7">
        <v>1</v>
      </c>
      <c r="B5" s="8" t="s">
        <v>22</v>
      </c>
      <c r="C5" s="8" t="s">
        <v>23</v>
      </c>
      <c r="D5" s="8" t="s">
        <v>24</v>
      </c>
      <c r="E5" s="8" t="s">
        <v>25</v>
      </c>
      <c r="F5" s="7" t="s">
        <v>26</v>
      </c>
      <c r="G5" s="7" t="s">
        <v>27</v>
      </c>
      <c r="H5" s="8">
        <v>2</v>
      </c>
      <c r="I5" s="8">
        <v>3</v>
      </c>
      <c r="J5" s="8">
        <f t="shared" ref="J5:J8" si="0">SUM(H5:I5)</f>
        <v>5</v>
      </c>
      <c r="K5" s="9" t="str">
        <f t="shared" ref="K5" si="1">IF(J5&lt;5,"Bajo",IF(J5=5,"Medio",IF(J5&lt;8,"Alto","Extremo")))</f>
        <v>Medio</v>
      </c>
      <c r="L5" s="8" t="s">
        <v>28</v>
      </c>
      <c r="M5" s="7" t="s">
        <v>29</v>
      </c>
      <c r="N5" s="8">
        <v>1</v>
      </c>
      <c r="O5" s="8">
        <v>2</v>
      </c>
      <c r="P5" s="8">
        <f t="shared" ref="P5:P8" si="2">SUM(N5:O5)</f>
        <v>3</v>
      </c>
      <c r="Q5" s="10" t="str">
        <f t="shared" ref="Q5" si="3">IF(P5&lt;5,"Bajo",IF(P5=5,"Medio",IF(P5&lt;8,"Alto","Extremo")))</f>
        <v>Bajo</v>
      </c>
      <c r="R5" s="8" t="s">
        <v>30</v>
      </c>
      <c r="S5" s="7" t="s">
        <v>31</v>
      </c>
      <c r="T5" s="7" t="s">
        <v>32</v>
      </c>
    </row>
    <row r="6" spans="1:20" s="6" customFormat="1" ht="143.1" customHeight="1" x14ac:dyDescent="0.2">
      <c r="A6" s="7">
        <v>2</v>
      </c>
      <c r="B6" s="8" t="s">
        <v>22</v>
      </c>
      <c r="C6" s="8" t="s">
        <v>23</v>
      </c>
      <c r="D6" s="8" t="s">
        <v>24</v>
      </c>
      <c r="E6" s="8" t="s">
        <v>25</v>
      </c>
      <c r="F6" s="7" t="s">
        <v>33</v>
      </c>
      <c r="G6" s="7" t="s">
        <v>34</v>
      </c>
      <c r="H6" s="8">
        <v>2</v>
      </c>
      <c r="I6" s="8">
        <v>4</v>
      </c>
      <c r="J6" s="8">
        <f t="shared" si="0"/>
        <v>6</v>
      </c>
      <c r="K6" s="9" t="str">
        <f t="shared" ref="K6" si="4">IF(J6&lt;5,"Bajo",IF(J6=5,"Medio",IF(J6&lt;8,"Alto","Extremo")))</f>
        <v>Alto</v>
      </c>
      <c r="L6" s="8" t="s">
        <v>35</v>
      </c>
      <c r="M6" s="7" t="s">
        <v>36</v>
      </c>
      <c r="N6" s="8">
        <v>1</v>
      </c>
      <c r="O6" s="8">
        <v>2</v>
      </c>
      <c r="P6" s="8">
        <f t="shared" si="2"/>
        <v>3</v>
      </c>
      <c r="Q6" s="10" t="str">
        <f t="shared" ref="Q6" si="5">IF(P6&lt;5,"Bajo",IF(P6=5,"Medio",IF(P6&lt;8,"Alto","Extremo")))</f>
        <v>Bajo</v>
      </c>
      <c r="R6" s="8" t="s">
        <v>37</v>
      </c>
      <c r="S6" s="7" t="s">
        <v>31</v>
      </c>
      <c r="T6" s="7" t="s">
        <v>38</v>
      </c>
    </row>
    <row r="7" spans="1:20" s="6" customFormat="1" ht="143.1" customHeight="1" x14ac:dyDescent="0.2">
      <c r="A7" s="7">
        <v>3</v>
      </c>
      <c r="B7" s="8" t="s">
        <v>39</v>
      </c>
      <c r="C7" s="8" t="s">
        <v>40</v>
      </c>
      <c r="D7" s="8" t="s">
        <v>41</v>
      </c>
      <c r="E7" s="8" t="s">
        <v>25</v>
      </c>
      <c r="F7" s="11" t="s">
        <v>42</v>
      </c>
      <c r="G7" s="7" t="s">
        <v>43</v>
      </c>
      <c r="H7" s="8">
        <v>3</v>
      </c>
      <c r="I7" s="8">
        <v>3</v>
      </c>
      <c r="J7" s="8">
        <f t="shared" si="0"/>
        <v>6</v>
      </c>
      <c r="K7" s="9" t="str">
        <f t="shared" ref="K7:K8" si="6">IF(J7&lt;5,"Bajo",IF(J7=5,"Medio",IF(J7&lt;8,"Alto","Extremo")))</f>
        <v>Alto</v>
      </c>
      <c r="L7" s="8" t="s">
        <v>35</v>
      </c>
      <c r="M7" s="7" t="s">
        <v>44</v>
      </c>
      <c r="N7" s="8">
        <v>2</v>
      </c>
      <c r="O7" s="8">
        <v>3</v>
      </c>
      <c r="P7" s="8">
        <f t="shared" si="2"/>
        <v>5</v>
      </c>
      <c r="Q7" s="10" t="str">
        <f t="shared" ref="Q7:Q8" si="7">IF(P7&lt;5,"Bajo",IF(P7=5,"Medio",IF(P7&lt;8,"Alto","Extremo")))</f>
        <v>Medio</v>
      </c>
      <c r="R7" s="8" t="s">
        <v>37</v>
      </c>
      <c r="S7" s="7" t="s">
        <v>45</v>
      </c>
      <c r="T7" s="7" t="s">
        <v>46</v>
      </c>
    </row>
    <row r="8" spans="1:20" s="6" customFormat="1" ht="143.1" customHeight="1" x14ac:dyDescent="0.2">
      <c r="A8" s="7">
        <v>4</v>
      </c>
      <c r="B8" s="8" t="s">
        <v>39</v>
      </c>
      <c r="C8" s="8" t="s">
        <v>40</v>
      </c>
      <c r="D8" s="8" t="s">
        <v>41</v>
      </c>
      <c r="E8" s="8" t="s">
        <v>25</v>
      </c>
      <c r="F8" s="11" t="s">
        <v>47</v>
      </c>
      <c r="G8" s="7" t="s">
        <v>48</v>
      </c>
      <c r="H8" s="8">
        <v>3</v>
      </c>
      <c r="I8" s="8">
        <v>3</v>
      </c>
      <c r="J8" s="8">
        <f t="shared" si="0"/>
        <v>6</v>
      </c>
      <c r="K8" s="9" t="str">
        <f t="shared" si="6"/>
        <v>Alto</v>
      </c>
      <c r="L8" s="8" t="s">
        <v>35</v>
      </c>
      <c r="M8" s="7" t="s">
        <v>49</v>
      </c>
      <c r="N8" s="8">
        <v>2</v>
      </c>
      <c r="O8" s="8">
        <v>3</v>
      </c>
      <c r="P8" s="8">
        <f t="shared" si="2"/>
        <v>5</v>
      </c>
      <c r="Q8" s="10" t="str">
        <f t="shared" si="7"/>
        <v>Medio</v>
      </c>
      <c r="R8" s="8" t="s">
        <v>37</v>
      </c>
      <c r="S8" s="7" t="s">
        <v>45</v>
      </c>
      <c r="T8" s="7" t="s">
        <v>50</v>
      </c>
    </row>
    <row r="9" spans="1:20" s="6" customFormat="1" ht="143.1" customHeight="1" x14ac:dyDescent="0.2">
      <c r="A9" s="7">
        <v>5</v>
      </c>
      <c r="B9" s="8" t="s">
        <v>39</v>
      </c>
      <c r="C9" s="8" t="s">
        <v>40</v>
      </c>
      <c r="D9" s="8" t="s">
        <v>51</v>
      </c>
      <c r="E9" s="8" t="s">
        <v>25</v>
      </c>
      <c r="F9" s="11" t="s">
        <v>52</v>
      </c>
      <c r="G9" s="7" t="s">
        <v>53</v>
      </c>
      <c r="H9" s="8">
        <v>3</v>
      </c>
      <c r="I9" s="8">
        <v>2</v>
      </c>
      <c r="J9" s="8">
        <f>SUM(H9:I9)</f>
        <v>5</v>
      </c>
      <c r="K9" s="9" t="str">
        <f>IF(J9&lt;5,"Bajo",IF(J9=5,"Medio",IF(J9&lt;8,"Alto","Extremo")))</f>
        <v>Medio</v>
      </c>
      <c r="L9" s="8" t="s">
        <v>35</v>
      </c>
      <c r="M9" s="7" t="s">
        <v>54</v>
      </c>
      <c r="N9" s="8">
        <v>2</v>
      </c>
      <c r="O9" s="8">
        <v>2</v>
      </c>
      <c r="P9" s="8">
        <f>SUM(N9:O9)</f>
        <v>4</v>
      </c>
      <c r="Q9" s="10" t="str">
        <f>IF(P9&lt;5,"Bajo",IF(P9=5,"Medio",IF(P9&lt;8,"Alto","Extremo")))</f>
        <v>Bajo</v>
      </c>
      <c r="R9" s="8" t="s">
        <v>37</v>
      </c>
      <c r="S9" s="7" t="s">
        <v>45</v>
      </c>
      <c r="T9" s="7" t="s">
        <v>55</v>
      </c>
    </row>
    <row r="10" spans="1:20" ht="143.1" customHeight="1" x14ac:dyDescent="0.2">
      <c r="A10" s="7">
        <v>6</v>
      </c>
      <c r="B10" s="8" t="s">
        <v>39</v>
      </c>
      <c r="C10" s="8" t="s">
        <v>40</v>
      </c>
      <c r="D10" s="8" t="s">
        <v>51</v>
      </c>
      <c r="E10" s="8" t="s">
        <v>25</v>
      </c>
      <c r="F10" s="11" t="s">
        <v>56</v>
      </c>
      <c r="G10" s="7" t="s">
        <v>57</v>
      </c>
      <c r="H10" s="8">
        <v>3</v>
      </c>
      <c r="I10" s="8">
        <v>4</v>
      </c>
      <c r="J10" s="8">
        <f>SUM(H10:I10)</f>
        <v>7</v>
      </c>
      <c r="K10" s="9" t="str">
        <f>IF(J10&lt;5,"Bajo",IF(J10=5,"Medio",IF(J10&lt;8,"Alto","Extremo")))</f>
        <v>Alto</v>
      </c>
      <c r="L10" s="8" t="s">
        <v>58</v>
      </c>
      <c r="M10" s="7" t="s">
        <v>59</v>
      </c>
      <c r="N10" s="8">
        <v>2</v>
      </c>
      <c r="O10" s="8">
        <v>2</v>
      </c>
      <c r="P10" s="8">
        <f>SUM(N10:O10)</f>
        <v>4</v>
      </c>
      <c r="Q10" s="10" t="str">
        <f>IF(P10&lt;5,"Bajo",IF(P10=5,"Medio",IF(P10&lt;8,"Alto","Extremo")))</f>
        <v>Bajo</v>
      </c>
      <c r="R10" s="8" t="s">
        <v>60</v>
      </c>
      <c r="S10" s="7" t="s">
        <v>45</v>
      </c>
      <c r="T10" s="7" t="s">
        <v>61</v>
      </c>
    </row>
    <row r="11" spans="1:20" ht="143.1" customHeight="1" x14ac:dyDescent="0.2">
      <c r="A11" s="7">
        <v>7</v>
      </c>
      <c r="B11" s="8" t="s">
        <v>39</v>
      </c>
      <c r="C11" s="8" t="s">
        <v>40</v>
      </c>
      <c r="D11" s="8" t="s">
        <v>51</v>
      </c>
      <c r="E11" s="8" t="s">
        <v>25</v>
      </c>
      <c r="F11" s="11" t="s">
        <v>62</v>
      </c>
      <c r="G11" s="7" t="s">
        <v>63</v>
      </c>
      <c r="H11" s="8">
        <v>3</v>
      </c>
      <c r="I11" s="8">
        <v>2</v>
      </c>
      <c r="J11" s="8">
        <f t="shared" ref="J11:J15" si="8">SUM(H11:I11)</f>
        <v>5</v>
      </c>
      <c r="K11" s="9" t="str">
        <f>IF(J11&lt;5,"Bajo",IF(J11=5,"Medio",IF(J11&lt;8,"Alto","Extremo")))</f>
        <v>Medio</v>
      </c>
      <c r="L11" s="8" t="s">
        <v>35</v>
      </c>
      <c r="M11" s="7" t="s">
        <v>64</v>
      </c>
      <c r="N11" s="8">
        <v>2</v>
      </c>
      <c r="O11" s="8">
        <v>1</v>
      </c>
      <c r="P11" s="8">
        <f t="shared" ref="P11:P15" si="9">SUM(N11:O11)</f>
        <v>3</v>
      </c>
      <c r="Q11" s="10" t="str">
        <f>IF(P11&lt;5,"Bajo",IF(P11=5,"Medio",IF(P11&lt;8,"Alto","Extremo")))</f>
        <v>Bajo</v>
      </c>
      <c r="R11" s="8" t="s">
        <v>65</v>
      </c>
      <c r="S11" s="7" t="s">
        <v>45</v>
      </c>
      <c r="T11" s="7" t="s">
        <v>55</v>
      </c>
    </row>
    <row r="12" spans="1:20" ht="143.1" customHeight="1" x14ac:dyDescent="0.2">
      <c r="A12" s="7">
        <v>8</v>
      </c>
      <c r="B12" s="8" t="s">
        <v>39</v>
      </c>
      <c r="C12" s="8" t="s">
        <v>40</v>
      </c>
      <c r="D12" s="8" t="s">
        <v>51</v>
      </c>
      <c r="E12" s="8" t="s">
        <v>25</v>
      </c>
      <c r="F12" s="11" t="s">
        <v>66</v>
      </c>
      <c r="G12" s="7" t="s">
        <v>67</v>
      </c>
      <c r="H12" s="8">
        <v>2</v>
      </c>
      <c r="I12" s="8">
        <v>2</v>
      </c>
      <c r="J12" s="8">
        <f t="shared" si="8"/>
        <v>4</v>
      </c>
      <c r="K12" s="9" t="str">
        <f>IF(J12&lt;5,"Bajo",IF(J12=5,"Medio",IF(J12&lt;8,"Alto","Extremo")))</f>
        <v>Bajo</v>
      </c>
      <c r="L12" s="8" t="s">
        <v>35</v>
      </c>
      <c r="M12" s="12" t="s">
        <v>68</v>
      </c>
      <c r="N12" s="8">
        <v>2</v>
      </c>
      <c r="O12" s="8">
        <v>1</v>
      </c>
      <c r="P12" s="8">
        <f t="shared" si="9"/>
        <v>3</v>
      </c>
      <c r="Q12" s="10" t="str">
        <f>IF(P12&lt;5,"Bajo",IF(P12=5,"Medio",IF(P12&lt;8,"Alto","Extremo")))</f>
        <v>Bajo</v>
      </c>
      <c r="R12" s="8" t="s">
        <v>65</v>
      </c>
      <c r="S12" s="7" t="s">
        <v>45</v>
      </c>
      <c r="T12" s="7" t="s">
        <v>55</v>
      </c>
    </row>
    <row r="13" spans="1:20" ht="143.1" customHeight="1" x14ac:dyDescent="0.2">
      <c r="A13" s="7">
        <v>9</v>
      </c>
      <c r="B13" s="8" t="s">
        <v>39</v>
      </c>
      <c r="C13" s="8" t="s">
        <v>40</v>
      </c>
      <c r="D13" s="8" t="s">
        <v>51</v>
      </c>
      <c r="E13" s="8" t="s">
        <v>25</v>
      </c>
      <c r="F13" s="11" t="s">
        <v>69</v>
      </c>
      <c r="G13" s="7" t="s">
        <v>70</v>
      </c>
      <c r="H13" s="8">
        <v>2</v>
      </c>
      <c r="I13" s="8">
        <v>2</v>
      </c>
      <c r="J13" s="8">
        <f t="shared" si="8"/>
        <v>4</v>
      </c>
      <c r="K13" s="9" t="str">
        <f>IF(J13&lt;5,"Bajo",IF(J13=5,"Medio",IF(J13&lt;8,"Alto","Extremo")))</f>
        <v>Bajo</v>
      </c>
      <c r="L13" s="8" t="s">
        <v>71</v>
      </c>
      <c r="M13" s="12" t="s">
        <v>72</v>
      </c>
      <c r="N13" s="8">
        <v>2</v>
      </c>
      <c r="O13" s="8">
        <v>1</v>
      </c>
      <c r="P13" s="8">
        <f t="shared" si="9"/>
        <v>3</v>
      </c>
      <c r="Q13" s="10" t="str">
        <f>IF(P13&lt;5,"Bajo",IF(P13=5,"Medio",IF(P13&lt;8,"Alto","Extremo")))</f>
        <v>Bajo</v>
      </c>
      <c r="R13" s="8" t="s">
        <v>65</v>
      </c>
      <c r="S13" s="7" t="s">
        <v>73</v>
      </c>
      <c r="T13" s="7" t="s">
        <v>55</v>
      </c>
    </row>
    <row r="14" spans="1:20" ht="143.1" customHeight="1" x14ac:dyDescent="0.2">
      <c r="A14" s="7">
        <v>10</v>
      </c>
      <c r="B14" s="8" t="s">
        <v>39</v>
      </c>
      <c r="C14" s="8" t="s">
        <v>40</v>
      </c>
      <c r="D14" s="8" t="s">
        <v>51</v>
      </c>
      <c r="E14" s="8" t="s">
        <v>25</v>
      </c>
      <c r="F14" s="11" t="s">
        <v>74</v>
      </c>
      <c r="G14" s="7" t="s">
        <v>75</v>
      </c>
      <c r="H14" s="8">
        <v>2</v>
      </c>
      <c r="I14" s="8">
        <v>2</v>
      </c>
      <c r="J14" s="8">
        <f t="shared" si="8"/>
        <v>4</v>
      </c>
      <c r="K14" s="9" t="str">
        <f t="shared" ref="K14:K15" si="10">IF(J14&lt;5,"Bajo",IF(J14=5,"Medio",IF(J14&lt;8,"Alto","Extremo")))</f>
        <v>Bajo</v>
      </c>
      <c r="L14" s="8" t="s">
        <v>76</v>
      </c>
      <c r="M14" s="12" t="s">
        <v>77</v>
      </c>
      <c r="N14" s="8">
        <v>2</v>
      </c>
      <c r="O14" s="8">
        <v>1</v>
      </c>
      <c r="P14" s="8">
        <f t="shared" si="9"/>
        <v>3</v>
      </c>
      <c r="Q14" s="10" t="str">
        <f t="shared" ref="Q14:Q15" si="11">IF(P14&lt;5,"Bajo",IF(P14=5,"Medio",IF(P14&lt;8,"Alto","Extremo")))</f>
        <v>Bajo</v>
      </c>
      <c r="R14" s="8" t="s">
        <v>65</v>
      </c>
      <c r="S14" s="7" t="s">
        <v>73</v>
      </c>
      <c r="T14" s="7" t="s">
        <v>78</v>
      </c>
    </row>
    <row r="15" spans="1:20" ht="143.1" customHeight="1" x14ac:dyDescent="0.2">
      <c r="A15" s="7">
        <v>11</v>
      </c>
      <c r="B15" s="8" t="s">
        <v>39</v>
      </c>
      <c r="C15" s="8" t="s">
        <v>40</v>
      </c>
      <c r="D15" s="8" t="s">
        <v>51</v>
      </c>
      <c r="E15" s="8" t="s">
        <v>25</v>
      </c>
      <c r="F15" s="11" t="s">
        <v>79</v>
      </c>
      <c r="G15" s="7" t="s">
        <v>80</v>
      </c>
      <c r="H15" s="8">
        <v>3</v>
      </c>
      <c r="I15" s="8">
        <v>3</v>
      </c>
      <c r="J15" s="8">
        <f t="shared" si="8"/>
        <v>6</v>
      </c>
      <c r="K15" s="9" t="str">
        <f t="shared" si="10"/>
        <v>Alto</v>
      </c>
      <c r="L15" s="8" t="s">
        <v>76</v>
      </c>
      <c r="M15" s="12" t="s">
        <v>81</v>
      </c>
      <c r="N15" s="8">
        <v>2</v>
      </c>
      <c r="O15" s="8">
        <v>4</v>
      </c>
      <c r="P15" s="8">
        <f t="shared" si="9"/>
        <v>6</v>
      </c>
      <c r="Q15" s="10" t="str">
        <f t="shared" si="11"/>
        <v>Alto</v>
      </c>
      <c r="R15" s="8" t="s">
        <v>60</v>
      </c>
      <c r="S15" s="7" t="s">
        <v>73</v>
      </c>
      <c r="T15" s="7" t="s">
        <v>78</v>
      </c>
    </row>
    <row r="16" spans="1:20" ht="143.1" customHeight="1" x14ac:dyDescent="0.2">
      <c r="A16" s="7">
        <v>12</v>
      </c>
      <c r="B16" s="8" t="s">
        <v>82</v>
      </c>
      <c r="C16" s="8" t="s">
        <v>40</v>
      </c>
      <c r="D16" s="8" t="s">
        <v>51</v>
      </c>
      <c r="E16" s="8" t="s">
        <v>25</v>
      </c>
      <c r="F16" s="12" t="s">
        <v>83</v>
      </c>
      <c r="G16" s="12" t="s">
        <v>84</v>
      </c>
      <c r="H16" s="8">
        <v>3</v>
      </c>
      <c r="I16" s="8">
        <v>3</v>
      </c>
      <c r="J16" s="8">
        <v>6</v>
      </c>
      <c r="K16" s="9" t="s">
        <v>85</v>
      </c>
      <c r="L16" s="8" t="s">
        <v>35</v>
      </c>
      <c r="M16" s="12" t="s">
        <v>86</v>
      </c>
      <c r="N16" s="8">
        <v>2</v>
      </c>
      <c r="O16" s="8">
        <v>4</v>
      </c>
      <c r="P16" s="8">
        <v>6</v>
      </c>
      <c r="Q16" s="10" t="s">
        <v>87</v>
      </c>
      <c r="R16" s="8" t="s">
        <v>88</v>
      </c>
      <c r="S16" s="12" t="s">
        <v>89</v>
      </c>
      <c r="T16" s="7" t="s">
        <v>90</v>
      </c>
    </row>
    <row r="18" spans="1:1" ht="12.75" customHeight="1" x14ac:dyDescent="0.2"/>
    <row r="19" spans="1:1" ht="12.75" customHeight="1" x14ac:dyDescent="0.2">
      <c r="A19" s="5"/>
    </row>
    <row r="20" spans="1:1" ht="12.75" customHeight="1" x14ac:dyDescent="0.2">
      <c r="A20" s="5"/>
    </row>
    <row r="21" spans="1:1" ht="12.75" customHeight="1" x14ac:dyDescent="0.2"/>
    <row r="22" spans="1:1" ht="12.75" customHeight="1" x14ac:dyDescent="0.2">
      <c r="A22" s="5"/>
    </row>
    <row r="23" spans="1:1" ht="12.75" customHeight="1" x14ac:dyDescent="0.2"/>
    <row r="24" spans="1:1" ht="12.75" customHeight="1" x14ac:dyDescent="0.2"/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spans="1:1" ht="12.75" customHeight="1" x14ac:dyDescent="0.2"/>
    <row r="34" spans="1:1" ht="12.75" customHeight="1" x14ac:dyDescent="0.2"/>
    <row r="35" spans="1:1" ht="12.75" customHeight="1" x14ac:dyDescent="0.2"/>
    <row r="36" spans="1:1" ht="12.75" customHeight="1" x14ac:dyDescent="0.2"/>
    <row r="37" spans="1:1" ht="12.75" customHeight="1" x14ac:dyDescent="0.2">
      <c r="A37" s="5"/>
    </row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>
      <c r="A43" s="5"/>
    </row>
    <row r="44" spans="1:1" ht="12.75" customHeight="1" x14ac:dyDescent="0.2"/>
    <row r="45" spans="1:1" ht="12.75" customHeight="1" x14ac:dyDescent="0.2"/>
    <row r="46" spans="1:1" ht="12.75" customHeight="1" x14ac:dyDescent="0.2">
      <c r="A46" s="5"/>
    </row>
    <row r="47" spans="1:1" ht="12.75" customHeight="1" x14ac:dyDescent="0.2">
      <c r="A47" s="5"/>
    </row>
    <row r="48" spans="1:1" ht="12.75" customHeight="1" x14ac:dyDescent="0.2">
      <c r="A48" s="5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</sheetData>
  <mergeCells count="18">
    <mergeCell ref="K3:K4"/>
    <mergeCell ref="M3:M4"/>
    <mergeCell ref="A2:T2"/>
    <mergeCell ref="S3:T3"/>
    <mergeCell ref="R3:R4"/>
    <mergeCell ref="N3:Q3"/>
    <mergeCell ref="A1:T1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J5:J16 P5:P16">
    <cfRule type="cellIs" dxfId="19" priority="198" stopIfTrue="1" operator="between">
      <formula>1</formula>
      <formula>4</formula>
    </cfRule>
    <cfRule type="cellIs" dxfId="18" priority="206" stopIfTrue="1" operator="between">
      <formula>4</formula>
      <formula>1</formula>
    </cfRule>
    <cfRule type="cellIs" dxfId="17" priority="207" stopIfTrue="1" operator="between">
      <formula>5</formula>
      <formula>5</formula>
    </cfRule>
    <cfRule type="cellIs" dxfId="16" priority="208" stopIfTrue="1" operator="between">
      <formula>6</formula>
      <formula>7</formula>
    </cfRule>
  </conditionalFormatting>
  <conditionalFormatting sqref="J5:K15 P5:Q15">
    <cfRule type="cellIs" dxfId="15" priority="209" stopIfTrue="1" operator="between">
      <formula>10</formula>
      <formula>8</formula>
    </cfRule>
  </conditionalFormatting>
  <conditionalFormatting sqref="J5:P15">
    <cfRule type="cellIs" dxfId="14" priority="13" stopIfTrue="1" operator="between">
      <formula>1</formula>
      <formula>4</formula>
    </cfRule>
  </conditionalFormatting>
  <conditionalFormatting sqref="K5:K16 Q5:Q16">
    <cfRule type="containsText" dxfId="13" priority="30" stopIfTrue="1" operator="containsText" text="Bajo">
      <formula>NOT(ISERROR(SEARCH("Bajo",K5)))</formula>
    </cfRule>
    <cfRule type="containsText" dxfId="12" priority="34" stopIfTrue="1" operator="containsText" text="Bajo">
      <formula>NOT(ISERROR(SEARCH("Bajo",K5)))</formula>
    </cfRule>
    <cfRule type="containsText" dxfId="11" priority="35" stopIfTrue="1" operator="containsText" text="Alto">
      <formula>NOT(ISERROR(SEARCH("Alto",K5)))</formula>
    </cfRule>
    <cfRule type="containsText" dxfId="10" priority="36" stopIfTrue="1" operator="containsText" text="Medio">
      <formula>NOT(ISERROR(SEARCH("Medio",K5)))</formula>
    </cfRule>
    <cfRule type="containsText" dxfId="9" priority="37" stopIfTrue="1" operator="containsText" text="Medio">
      <formula>NOT(ISERROR(SEARCH("Medio",K5)))</formula>
    </cfRule>
    <cfRule type="containsText" dxfId="8" priority="38" stopIfTrue="1" operator="containsText" text="Extremo">
      <formula>NOT(ISERROR(SEARCH("Extremo",K5)))</formula>
    </cfRule>
    <cfRule type="expression" dxfId="7" priority="39" stopIfTrue="1">
      <formula>"Extremo"</formula>
    </cfRule>
  </conditionalFormatting>
  <conditionalFormatting sqref="F16:G16">
    <cfRule type="cellIs" dxfId="6" priority="8" stopIfTrue="1" operator="between">
      <formula>1</formula>
      <formula>4</formula>
    </cfRule>
  </conditionalFormatting>
  <conditionalFormatting sqref="M16">
    <cfRule type="cellIs" dxfId="5" priority="7" stopIfTrue="1" operator="between">
      <formula>1</formula>
      <formula>4</formula>
    </cfRule>
  </conditionalFormatting>
  <conditionalFormatting sqref="S16">
    <cfRule type="cellIs" dxfId="4" priority="5" stopIfTrue="1" operator="between">
      <formula>1</formula>
      <formula>4</formula>
    </cfRule>
  </conditionalFormatting>
  <conditionalFormatting sqref="J16:K16">
    <cfRule type="cellIs" dxfId="3" priority="4" stopIfTrue="1" operator="between">
      <formula>10</formula>
      <formula>8</formula>
    </cfRule>
  </conditionalFormatting>
  <conditionalFormatting sqref="J16:K16">
    <cfRule type="cellIs" dxfId="2" priority="3" stopIfTrue="1" operator="between">
      <formula>1</formula>
      <formula>4</formula>
    </cfRule>
  </conditionalFormatting>
  <conditionalFormatting sqref="P16:Q16">
    <cfRule type="cellIs" dxfId="1" priority="2" stopIfTrue="1" operator="between">
      <formula>10</formula>
      <formula>8</formula>
    </cfRule>
  </conditionalFormatting>
  <conditionalFormatting sqref="N16:P16">
    <cfRule type="cellIs" dxfId="0" priority="1" stopIfTrue="1" operator="between">
      <formula>1</formula>
      <formula>4</formula>
    </cfRule>
  </conditionalFormatting>
  <pageMargins left="0.7" right="0.7" top="0.75" bottom="0.75" header="0.3" footer="0.3"/>
  <pageSetup scale="2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00B5-E7BB-43E9-8356-6F50F0B2576D}">
  <dimension ref="A1"/>
  <sheetViews>
    <sheetView workbookViewId="0"/>
  </sheetViews>
  <sheetFormatPr baseColWidth="10" defaultColWidth="11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F6EF-D771-4249-B069-E2871FE672F2}">
  <dimension ref="A1:I1"/>
  <sheetViews>
    <sheetView view="pageBreakPreview" zoomScaleNormal="100" zoomScaleSheetLayoutView="100" workbookViewId="0">
      <selection sqref="A1:I1"/>
    </sheetView>
  </sheetViews>
  <sheetFormatPr baseColWidth="10" defaultColWidth="11" defaultRowHeight="14.25" x14ac:dyDescent="0.2"/>
  <cols>
    <col min="9" max="9" width="12.625" customWidth="1"/>
  </cols>
  <sheetData>
    <row r="1" spans="1:9" ht="15" x14ac:dyDescent="0.25">
      <c r="A1" s="21" t="s">
        <v>91</v>
      </c>
      <c r="B1" s="21"/>
      <c r="C1" s="21"/>
      <c r="D1" s="21"/>
      <c r="E1" s="21"/>
      <c r="F1" s="21"/>
      <c r="G1" s="21"/>
      <c r="H1" s="21"/>
      <c r="I1" s="21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E7DA-5ABA-4253-9B5A-8C84C774D849}">
  <dimension ref="A1:E14"/>
  <sheetViews>
    <sheetView view="pageBreakPreview" zoomScaleNormal="100" zoomScaleSheetLayoutView="100" workbookViewId="0">
      <selection sqref="A1:D1"/>
    </sheetView>
  </sheetViews>
  <sheetFormatPr baseColWidth="10" defaultColWidth="11" defaultRowHeight="14.25" x14ac:dyDescent="0.2"/>
  <cols>
    <col min="4" max="4" width="20.125" customWidth="1"/>
  </cols>
  <sheetData>
    <row r="1" spans="1:5" ht="15" x14ac:dyDescent="0.25">
      <c r="A1" s="21" t="s">
        <v>92</v>
      </c>
      <c r="B1" s="21"/>
      <c r="C1" s="21"/>
      <c r="D1" s="21"/>
      <c r="E1" s="1"/>
    </row>
    <row r="14" spans="1:5" ht="57" customHeight="1" x14ac:dyDescent="0.2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8036-E491-400B-830E-D56DC8A1CCB9}">
  <dimension ref="A1:I22"/>
  <sheetViews>
    <sheetView view="pageBreakPreview" zoomScaleNormal="100" zoomScaleSheetLayoutView="100" workbookViewId="0">
      <selection activeCell="L7" sqref="L7"/>
    </sheetView>
  </sheetViews>
  <sheetFormatPr baseColWidth="10" defaultColWidth="11" defaultRowHeight="14.25" x14ac:dyDescent="0.2"/>
  <cols>
    <col min="9" max="9" width="12.625" customWidth="1"/>
  </cols>
  <sheetData>
    <row r="1" spans="1:9" ht="15" x14ac:dyDescent="0.25">
      <c r="A1" s="21" t="s">
        <v>91</v>
      </c>
      <c r="B1" s="21"/>
      <c r="C1" s="21"/>
      <c r="D1" s="21"/>
      <c r="E1" s="21"/>
      <c r="F1" s="21"/>
      <c r="G1" s="21"/>
      <c r="H1" s="21"/>
      <c r="I1" s="21"/>
    </row>
    <row r="22" ht="20.25" customHeight="1" x14ac:dyDescent="0.2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0B47-9246-4913-BA02-91E0EF385187}">
  <dimension ref="A1:C1"/>
  <sheetViews>
    <sheetView view="pageBreakPreview" zoomScaleNormal="100" zoomScaleSheetLayoutView="100" workbookViewId="0">
      <selection activeCell="E14" sqref="E14"/>
    </sheetView>
  </sheetViews>
  <sheetFormatPr baseColWidth="10" defaultColWidth="11" defaultRowHeight="14.25" x14ac:dyDescent="0.2"/>
  <cols>
    <col min="3" max="3" width="11.5" customWidth="1"/>
  </cols>
  <sheetData>
    <row r="1" spans="1:3" ht="15" x14ac:dyDescent="0.25">
      <c r="A1" s="21" t="s">
        <v>93</v>
      </c>
      <c r="B1" s="21"/>
      <c r="C1" s="21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19" ma:contentTypeDescription="Crear nuevo documento." ma:contentTypeScope="" ma:versionID="89d3eb34ec5189cd5c3c9d72eb5f18c3">
  <xsd:schema xmlns:xsd="http://www.w3.org/2001/XMLSchema" xmlns:xs="http://www.w3.org/2001/XMLSchema" xmlns:p="http://schemas.microsoft.com/office/2006/metadata/properties" xmlns:ns1="http://schemas.microsoft.com/sharepoint/v3" xmlns:ns2="7af1a8e7-50c0-4a08-a12d-46053eef02ff" xmlns:ns3="440ad6e9-74fc-41c0-90ce-2f3dee244990" targetNamespace="http://schemas.microsoft.com/office/2006/metadata/properties" ma:root="true" ma:fieldsID="88ea71f0bc3df1c86f62f41bfc982030" ns1:_="" ns2:_="" ns3:_="">
    <xsd:import namespace="http://schemas.microsoft.com/sharepoint/v3"/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1a8e7-50c0-4a08-a12d-46053eef02ff">
      <Terms xmlns="http://schemas.microsoft.com/office/infopath/2007/PartnerControls"/>
    </lcf76f155ced4ddcb4097134ff3c332f>
    <TaxCatchAll xmlns="440ad6e9-74fc-41c0-90ce-2f3dee24499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CB41D6-6C77-482B-AEF0-CEB0C5370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DFDF0B-E054-43B2-BEB0-EDDEC0481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f1a8e7-50c0-4a08-a12d-46053eef02ff"/>
    <ds:schemaRef ds:uri="440ad6e9-74fc-41c0-90ce-2f3dee2449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6DCD35-D81E-415C-80FE-2C3A90C5FB42}">
  <ds:schemaRefs>
    <ds:schemaRef ds:uri="http://schemas.microsoft.com/office/2006/metadata/properties"/>
    <ds:schemaRef ds:uri="http://schemas.microsoft.com/office/infopath/2007/PartnerControls"/>
    <ds:schemaRef ds:uri="7af1a8e7-50c0-4a08-a12d-46053eef02ff"/>
    <ds:schemaRef ds:uri="440ad6e9-74fc-41c0-90ce-2f3dee24499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Matriz</vt:lpstr>
      <vt:lpstr>Hoja1</vt:lpstr>
      <vt:lpstr>Impacto</vt:lpstr>
      <vt:lpstr>Probabilidad</vt:lpstr>
      <vt:lpstr>Valoración</vt:lpstr>
      <vt:lpstr>Categoría</vt:lpstr>
      <vt:lpstr>Categoría!Área_de_impresión</vt:lpstr>
      <vt:lpstr>Impacto!Área_de_impresión</vt:lpstr>
      <vt:lpstr>Matriz!Área_de_impresión</vt:lpstr>
      <vt:lpstr>Probabilidad!Área_de_impresión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LAURA</cp:lastModifiedBy>
  <cp:revision/>
  <dcterms:created xsi:type="dcterms:W3CDTF">2019-07-11T14:55:28Z</dcterms:created>
  <dcterms:modified xsi:type="dcterms:W3CDTF">2024-09-26T14:20:57Z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  <property fmtid="{D5CDD505-2E9C-101B-9397-08002B2CF9AE}" pid="3" name="MediaServiceImageTags">
    <vt:lpwstr/>
  </property>
</Properties>
</file>