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ivfenoge-my.sharepoint.com/personal/jacosta_fenoge_gov_co/Documents/SONDEO DE MERCADO/Anexos/"/>
    </mc:Choice>
  </mc:AlternateContent>
  <xr:revisionPtr revIDLastSave="540" documentId="13_ncr:1_{F7089F83-B72D-46EF-BF4F-71C5B468618F}" xr6:coauthVersionLast="47" xr6:coauthVersionMax="47" xr10:uidLastSave="{DE2330A9-63FB-43FA-A581-76D22C6A0A47}"/>
  <bookViews>
    <workbookView xWindow="-120" yWindow="-120" windowWidth="20730" windowHeight="11160" tabRatio="934" xr2:uid="{B9F56729-D059-47EC-8B8C-589BC3F48AEA}"/>
  </bookViews>
  <sheets>
    <sheet name="Region 1" sheetId="2" r:id="rId1"/>
    <sheet name="Region 2" sheetId="3" r:id="rId2"/>
    <sheet name="Region 3" sheetId="4" r:id="rId3"/>
    <sheet name="Region 4" sheetId="5" r:id="rId4"/>
    <sheet name="Region 5" sheetId="6" r:id="rId5"/>
    <sheet name="Region 6" sheetId="7" r:id="rId6"/>
    <sheet name="Region 7" sheetId="8" r:id="rId7"/>
    <sheet name="Region 8" sheetId="9" r:id="rId8"/>
    <sheet name="Region 9" sheetId="10" r:id="rId9"/>
    <sheet name="Region 10" sheetId="11" r:id="rId10"/>
    <sheet name="Region 11" sheetId="12" r:id="rId11"/>
    <sheet name="Region 12" sheetId="1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0" i="13" l="1"/>
  <c r="J80" i="13"/>
  <c r="H80" i="13"/>
  <c r="F80" i="13"/>
  <c r="F83" i="13" s="1"/>
  <c r="F84" i="13" s="1"/>
  <c r="L33" i="13"/>
  <c r="J33" i="13"/>
  <c r="H33" i="13"/>
  <c r="F33" i="13"/>
  <c r="L22" i="13"/>
  <c r="L36" i="13" s="1"/>
  <c r="J22" i="13"/>
  <c r="J36" i="13" s="1"/>
  <c r="H22" i="13"/>
  <c r="H36" i="13" s="1"/>
  <c r="F22" i="13"/>
  <c r="F36" i="13" s="1"/>
  <c r="L80" i="12"/>
  <c r="J80" i="12"/>
  <c r="H80" i="12"/>
  <c r="F80" i="12"/>
  <c r="L33" i="12"/>
  <c r="J33" i="12"/>
  <c r="H33" i="12"/>
  <c r="F33" i="12"/>
  <c r="L22" i="12"/>
  <c r="L36" i="12" s="1"/>
  <c r="J22" i="12"/>
  <c r="J36" i="12" s="1"/>
  <c r="H22" i="12"/>
  <c r="H36" i="12" s="1"/>
  <c r="F22" i="12"/>
  <c r="F36" i="12" s="1"/>
  <c r="L80" i="11"/>
  <c r="J80" i="11"/>
  <c r="H80" i="11"/>
  <c r="F80" i="11"/>
  <c r="L33" i="11"/>
  <c r="J33" i="11"/>
  <c r="H33" i="11"/>
  <c r="F33" i="11"/>
  <c r="L22" i="11"/>
  <c r="L36" i="11" s="1"/>
  <c r="J22" i="11"/>
  <c r="J36" i="11" s="1"/>
  <c r="H22" i="11"/>
  <c r="H36" i="11" s="1"/>
  <c r="F22" i="11"/>
  <c r="F36" i="11" s="1"/>
  <c r="L80" i="10"/>
  <c r="J80" i="10"/>
  <c r="H80" i="10"/>
  <c r="F80" i="10"/>
  <c r="L33" i="10"/>
  <c r="J33" i="10"/>
  <c r="H33" i="10"/>
  <c r="F33" i="10"/>
  <c r="L22" i="10"/>
  <c r="L36" i="10" s="1"/>
  <c r="J22" i="10"/>
  <c r="J36" i="10" s="1"/>
  <c r="H22" i="10"/>
  <c r="H36" i="10" s="1"/>
  <c r="F22" i="10"/>
  <c r="F36" i="10" s="1"/>
  <c r="L80" i="9"/>
  <c r="J80" i="9"/>
  <c r="H80" i="9"/>
  <c r="F80" i="9"/>
  <c r="F82" i="9" s="1"/>
  <c r="L33" i="9"/>
  <c r="J33" i="9"/>
  <c r="H33" i="9"/>
  <c r="F33" i="9"/>
  <c r="L22" i="9"/>
  <c r="L36" i="9" s="1"/>
  <c r="J22" i="9"/>
  <c r="J36" i="9" s="1"/>
  <c r="H22" i="9"/>
  <c r="H36" i="9" s="1"/>
  <c r="F22" i="9"/>
  <c r="F36" i="9" s="1"/>
  <c r="L80" i="8"/>
  <c r="J80" i="8"/>
  <c r="H80" i="8"/>
  <c r="F80" i="8"/>
  <c r="F81" i="8" s="1"/>
  <c r="L33" i="8"/>
  <c r="J33" i="8"/>
  <c r="H33" i="8"/>
  <c r="F33" i="8"/>
  <c r="L22" i="8"/>
  <c r="L36" i="8" s="1"/>
  <c r="J22" i="8"/>
  <c r="J36" i="8" s="1"/>
  <c r="H22" i="8"/>
  <c r="H36" i="8" s="1"/>
  <c r="F22" i="8"/>
  <c r="F36" i="8" s="1"/>
  <c r="L80" i="7"/>
  <c r="J80" i="7"/>
  <c r="H80" i="7"/>
  <c r="F80" i="7"/>
  <c r="L33" i="7"/>
  <c r="J33" i="7"/>
  <c r="H33" i="7"/>
  <c r="F33" i="7"/>
  <c r="L22" i="7"/>
  <c r="L36" i="7" s="1"/>
  <c r="J22" i="7"/>
  <c r="J36" i="7" s="1"/>
  <c r="H22" i="7"/>
  <c r="H36" i="7" s="1"/>
  <c r="F22" i="7"/>
  <c r="F36" i="7" s="1"/>
  <c r="L80" i="6"/>
  <c r="J80" i="6"/>
  <c r="H80" i="6"/>
  <c r="F80" i="6"/>
  <c r="F81" i="6" s="1"/>
  <c r="L33" i="6"/>
  <c r="J33" i="6"/>
  <c r="H33" i="6"/>
  <c r="F33" i="6"/>
  <c r="L22" i="6"/>
  <c r="L36" i="6" s="1"/>
  <c r="J22" i="6"/>
  <c r="J36" i="6" s="1"/>
  <c r="H22" i="6"/>
  <c r="H36" i="6" s="1"/>
  <c r="F22" i="6"/>
  <c r="F36" i="6" s="1"/>
  <c r="L80" i="5"/>
  <c r="J80" i="5"/>
  <c r="H80" i="5"/>
  <c r="F80" i="5"/>
  <c r="F82" i="5" s="1"/>
  <c r="L33" i="5"/>
  <c r="J33" i="5"/>
  <c r="H33" i="5"/>
  <c r="F33" i="5"/>
  <c r="L22" i="5"/>
  <c r="L36" i="5" s="1"/>
  <c r="J22" i="5"/>
  <c r="J36" i="5" s="1"/>
  <c r="H22" i="5"/>
  <c r="H36" i="5" s="1"/>
  <c r="F22" i="5"/>
  <c r="F36" i="5" s="1"/>
  <c r="L80" i="4"/>
  <c r="J80" i="4"/>
  <c r="H80" i="4"/>
  <c r="F80" i="4"/>
  <c r="F83" i="4" s="1"/>
  <c r="F84" i="4" s="1"/>
  <c r="L33" i="4"/>
  <c r="J33" i="4"/>
  <c r="H33" i="4"/>
  <c r="F33" i="4"/>
  <c r="L22" i="4"/>
  <c r="L36" i="4" s="1"/>
  <c r="J22" i="4"/>
  <c r="J36" i="4" s="1"/>
  <c r="H22" i="4"/>
  <c r="H36" i="4" s="1"/>
  <c r="F22" i="4"/>
  <c r="F36" i="4" s="1"/>
  <c r="L80" i="3"/>
  <c r="J80" i="3"/>
  <c r="H80" i="3"/>
  <c r="F80" i="3"/>
  <c r="L33" i="3"/>
  <c r="J33" i="3"/>
  <c r="H33" i="3"/>
  <c r="F33" i="3"/>
  <c r="L22" i="3"/>
  <c r="L36" i="3" s="1"/>
  <c r="J22" i="3"/>
  <c r="J36" i="3" s="1"/>
  <c r="H22" i="3"/>
  <c r="H36" i="3" s="1"/>
  <c r="F22" i="3"/>
  <c r="F36" i="3" s="1"/>
  <c r="L80" i="2"/>
  <c r="J80" i="2"/>
  <c r="H80" i="2"/>
  <c r="F80" i="2"/>
  <c r="L33" i="2"/>
  <c r="L22" i="2"/>
  <c r="J33" i="2"/>
  <c r="J22" i="2"/>
  <c r="J36" i="2" s="1"/>
  <c r="H22" i="2"/>
  <c r="H33" i="2"/>
  <c r="H36" i="2" s="1"/>
  <c r="F33" i="2"/>
  <c r="F22" i="2"/>
  <c r="F36" i="2" s="1"/>
  <c r="F82" i="13" l="1"/>
  <c r="H82" i="13"/>
  <c r="J81" i="13"/>
  <c r="J85" i="13" s="1"/>
  <c r="J87" i="13" s="1"/>
  <c r="J82" i="13"/>
  <c r="J83" i="13"/>
  <c r="J84" i="13" s="1"/>
  <c r="F81" i="13"/>
  <c r="F85" i="13" s="1"/>
  <c r="F87" i="13" s="1"/>
  <c r="H81" i="13"/>
  <c r="H85" i="13" s="1"/>
  <c r="H87" i="13" s="1"/>
  <c r="H83" i="13"/>
  <c r="H84" i="13" s="1"/>
  <c r="L81" i="13"/>
  <c r="L82" i="13"/>
  <c r="L83" i="13"/>
  <c r="L84" i="13" s="1"/>
  <c r="F82" i="12"/>
  <c r="H81" i="12"/>
  <c r="H82" i="12"/>
  <c r="H85" i="12" s="1"/>
  <c r="H87" i="12" s="1"/>
  <c r="H83" i="12"/>
  <c r="H84" i="12" s="1"/>
  <c r="F81" i="12"/>
  <c r="F85" i="12" s="1"/>
  <c r="F87" i="12" s="1"/>
  <c r="J81" i="12"/>
  <c r="J85" i="12" s="1"/>
  <c r="J87" i="12" s="1"/>
  <c r="J82" i="12"/>
  <c r="J83" i="12"/>
  <c r="J84" i="12" s="1"/>
  <c r="F83" i="12"/>
  <c r="F84" i="12" s="1"/>
  <c r="L81" i="12"/>
  <c r="L82" i="12"/>
  <c r="L83" i="12"/>
  <c r="L84" i="12" s="1"/>
  <c r="F82" i="11"/>
  <c r="H81" i="11"/>
  <c r="H85" i="11" s="1"/>
  <c r="H87" i="11" s="1"/>
  <c r="H83" i="11"/>
  <c r="H84" i="11" s="1"/>
  <c r="J81" i="11"/>
  <c r="J85" i="11" s="1"/>
  <c r="J87" i="11" s="1"/>
  <c r="J82" i="11"/>
  <c r="J83" i="11"/>
  <c r="J84" i="11" s="1"/>
  <c r="F81" i="11"/>
  <c r="F85" i="11" s="1"/>
  <c r="F87" i="11" s="1"/>
  <c r="F83" i="11"/>
  <c r="F84" i="11" s="1"/>
  <c r="H82" i="11"/>
  <c r="L81" i="11"/>
  <c r="L82" i="11"/>
  <c r="L83" i="11"/>
  <c r="L84" i="11" s="1"/>
  <c r="F82" i="10"/>
  <c r="H81" i="10"/>
  <c r="H82" i="10"/>
  <c r="H85" i="10" s="1"/>
  <c r="H87" i="10" s="1"/>
  <c r="H83" i="10"/>
  <c r="H84" i="10" s="1"/>
  <c r="F81" i="10"/>
  <c r="F85" i="10" s="1"/>
  <c r="F87" i="10" s="1"/>
  <c r="F83" i="10"/>
  <c r="F84" i="10" s="1"/>
  <c r="J81" i="10"/>
  <c r="J85" i="10" s="1"/>
  <c r="J87" i="10" s="1"/>
  <c r="J82" i="10"/>
  <c r="J83" i="10"/>
  <c r="J84" i="10" s="1"/>
  <c r="L81" i="10"/>
  <c r="L82" i="10"/>
  <c r="L83" i="10"/>
  <c r="L84" i="10" s="1"/>
  <c r="F83" i="9"/>
  <c r="F84" i="9" s="1"/>
  <c r="H81" i="9"/>
  <c r="H85" i="9" s="1"/>
  <c r="H87" i="9" s="1"/>
  <c r="H82" i="9"/>
  <c r="H83" i="9"/>
  <c r="H84" i="9" s="1"/>
  <c r="F81" i="9"/>
  <c r="F85" i="9" s="1"/>
  <c r="F87" i="9" s="1"/>
  <c r="J81" i="9"/>
  <c r="J85" i="9" s="1"/>
  <c r="J87" i="9" s="1"/>
  <c r="J82" i="9"/>
  <c r="J83" i="9"/>
  <c r="J84" i="9" s="1"/>
  <c r="L81" i="9"/>
  <c r="L82" i="9"/>
  <c r="L83" i="9"/>
  <c r="L84" i="9" s="1"/>
  <c r="F82" i="8"/>
  <c r="F85" i="8" s="1"/>
  <c r="F87" i="8" s="1"/>
  <c r="H81" i="8"/>
  <c r="H85" i="8" s="1"/>
  <c r="H87" i="8" s="1"/>
  <c r="H82" i="8"/>
  <c r="H83" i="8"/>
  <c r="H84" i="8" s="1"/>
  <c r="F83" i="8"/>
  <c r="F84" i="8" s="1"/>
  <c r="J81" i="8"/>
  <c r="J85" i="8" s="1"/>
  <c r="J87" i="8" s="1"/>
  <c r="J82" i="8"/>
  <c r="J83" i="8"/>
  <c r="J84" i="8" s="1"/>
  <c r="L81" i="8"/>
  <c r="L82" i="8"/>
  <c r="L83" i="8"/>
  <c r="L84" i="8" s="1"/>
  <c r="F83" i="7"/>
  <c r="F84" i="7" s="1"/>
  <c r="H81" i="7"/>
  <c r="H85" i="7" s="1"/>
  <c r="H87" i="7" s="1"/>
  <c r="H82" i="7"/>
  <c r="H83" i="7"/>
  <c r="H84" i="7" s="1"/>
  <c r="F81" i="7"/>
  <c r="F85" i="7" s="1"/>
  <c r="F87" i="7" s="1"/>
  <c r="F82" i="7"/>
  <c r="J81" i="7"/>
  <c r="J85" i="7" s="1"/>
  <c r="J87" i="7" s="1"/>
  <c r="J82" i="7"/>
  <c r="J83" i="7"/>
  <c r="J84" i="7" s="1"/>
  <c r="L81" i="7"/>
  <c r="L82" i="7"/>
  <c r="L83" i="7"/>
  <c r="L84" i="7" s="1"/>
  <c r="F83" i="6"/>
  <c r="F84" i="6" s="1"/>
  <c r="H81" i="6"/>
  <c r="H85" i="6" s="1"/>
  <c r="H87" i="6" s="1"/>
  <c r="H82" i="6"/>
  <c r="H83" i="6"/>
  <c r="H84" i="6" s="1"/>
  <c r="F82" i="6"/>
  <c r="F85" i="6" s="1"/>
  <c r="F87" i="6" s="1"/>
  <c r="J81" i="6"/>
  <c r="J85" i="6" s="1"/>
  <c r="J87" i="6" s="1"/>
  <c r="J82" i="6"/>
  <c r="J83" i="6"/>
  <c r="J84" i="6" s="1"/>
  <c r="L81" i="6"/>
  <c r="L82" i="6"/>
  <c r="L83" i="6"/>
  <c r="L84" i="6" s="1"/>
  <c r="F81" i="5"/>
  <c r="F85" i="5" s="1"/>
  <c r="F87" i="5" s="1"/>
  <c r="F83" i="5"/>
  <c r="F84" i="5" s="1"/>
  <c r="H81" i="5"/>
  <c r="H85" i="5" s="1"/>
  <c r="H87" i="5" s="1"/>
  <c r="H82" i="5"/>
  <c r="H83" i="5"/>
  <c r="H84" i="5" s="1"/>
  <c r="J81" i="5"/>
  <c r="J85" i="5" s="1"/>
  <c r="J87" i="5" s="1"/>
  <c r="J82" i="5"/>
  <c r="J83" i="5"/>
  <c r="J84" i="5" s="1"/>
  <c r="L81" i="5"/>
  <c r="L82" i="5"/>
  <c r="L83" i="5"/>
  <c r="L84" i="5" s="1"/>
  <c r="F82" i="4"/>
  <c r="H82" i="4"/>
  <c r="J81" i="4"/>
  <c r="J85" i="4" s="1"/>
  <c r="J87" i="4" s="1"/>
  <c r="J82" i="4"/>
  <c r="J83" i="4"/>
  <c r="J84" i="4" s="1"/>
  <c r="F81" i="4"/>
  <c r="F85" i="4" s="1"/>
  <c r="F87" i="4" s="1"/>
  <c r="H81" i="4"/>
  <c r="H85" i="4" s="1"/>
  <c r="H87" i="4" s="1"/>
  <c r="H83" i="4"/>
  <c r="H84" i="4" s="1"/>
  <c r="L81" i="4"/>
  <c r="L82" i="4"/>
  <c r="L83" i="4"/>
  <c r="L84" i="4" s="1"/>
  <c r="F82" i="3"/>
  <c r="H81" i="3"/>
  <c r="H85" i="3" s="1"/>
  <c r="H87" i="3" s="1"/>
  <c r="H82" i="3"/>
  <c r="H83" i="3"/>
  <c r="H84" i="3" s="1"/>
  <c r="F81" i="3"/>
  <c r="F85" i="3" s="1"/>
  <c r="F87" i="3" s="1"/>
  <c r="F83" i="3"/>
  <c r="F84" i="3" s="1"/>
  <c r="J81" i="3"/>
  <c r="J85" i="3" s="1"/>
  <c r="J87" i="3" s="1"/>
  <c r="J82" i="3"/>
  <c r="J83" i="3"/>
  <c r="J84" i="3" s="1"/>
  <c r="L81" i="3"/>
  <c r="L82" i="3"/>
  <c r="L83" i="3"/>
  <c r="L84" i="3" s="1"/>
  <c r="L36" i="2"/>
  <c r="F83" i="2"/>
  <c r="F84" i="2" s="1"/>
  <c r="F81" i="2"/>
  <c r="F82" i="2"/>
  <c r="H83" i="2"/>
  <c r="H84" i="2" s="1"/>
  <c r="H82" i="2"/>
  <c r="H81" i="2"/>
  <c r="J83" i="2"/>
  <c r="J84" i="2" s="1"/>
  <c r="J82" i="2"/>
  <c r="J81" i="2"/>
  <c r="L85" i="13" l="1"/>
  <c r="L87" i="13" s="1"/>
  <c r="L85" i="12"/>
  <c r="L87" i="12" s="1"/>
  <c r="L85" i="11"/>
  <c r="L87" i="11" s="1"/>
  <c r="L85" i="10"/>
  <c r="L87" i="10" s="1"/>
  <c r="L85" i="9"/>
  <c r="L87" i="9" s="1"/>
  <c r="L85" i="8"/>
  <c r="L87" i="8" s="1"/>
  <c r="L85" i="7"/>
  <c r="L87" i="7" s="1"/>
  <c r="L85" i="6"/>
  <c r="L87" i="6" s="1"/>
  <c r="L85" i="5"/>
  <c r="L87" i="5" s="1"/>
  <c r="L85" i="4"/>
  <c r="L87" i="4" s="1"/>
  <c r="L85" i="3"/>
  <c r="L87" i="3" s="1"/>
  <c r="F85" i="2"/>
  <c r="F87" i="2" s="1"/>
  <c r="L83" i="2"/>
  <c r="L84" i="2" s="1"/>
  <c r="L82" i="2"/>
  <c r="L81" i="2"/>
  <c r="J85" i="2"/>
  <c r="J87" i="2" s="1"/>
  <c r="H85" i="2"/>
  <c r="H87" i="2" s="1"/>
  <c r="L85" i="2" l="1"/>
  <c r="L87" i="2" s="1"/>
</calcChain>
</file>

<file path=xl/sharedStrings.xml><?xml version="1.0" encoding="utf-8"?>
<sst xmlns="http://schemas.openxmlformats.org/spreadsheetml/2006/main" count="2700" uniqueCount="157">
  <si>
    <t>FONDO DE ENERGÍAS NO CONVENCIONALES Y GESTIÓN EFICIENTE DE LA ENERGÍA – FENOGE</t>
  </si>
  <si>
    <t>COTIZANTE</t>
  </si>
  <si>
    <t>NIT</t>
  </si>
  <si>
    <t>Instrucciones para el diligenciamiento:</t>
  </si>
  <si>
    <t>NOTA: Todos los elementos considerados deben cumplir con la normatividad vigente aplicable y las especificaciones técnicas mínimas dispuesta en el Anexo 3.</t>
  </si>
  <si>
    <t>Capacidad</t>
  </si>
  <si>
    <t>30 KWp - 100 KWp SSFV</t>
  </si>
  <si>
    <t>100,1 KWp - 500 KWp SSFV</t>
  </si>
  <si>
    <t>500,1 KWp - 1.000 KWp SSFV</t>
  </si>
  <si>
    <t>1.000,1 KWp - 5.000 KWp SSFV</t>
  </si>
  <si>
    <t>ITEM</t>
  </si>
  <si>
    <t>Und</t>
  </si>
  <si>
    <t>Cant. (unds)</t>
  </si>
  <si>
    <t>Valor total de un SSFV con IVA (si aplica) por KWp ubicado en PISO ($/kWp)</t>
  </si>
  <si>
    <t>Valor total SSFV con IVA (si aplica) por KWp ubicado en PISO ($/kWp)</t>
  </si>
  <si>
    <t>A1</t>
  </si>
  <si>
    <t>Componente 1 Factibilidad y Diseño Detallado o Replanteo</t>
  </si>
  <si>
    <t>GLB</t>
  </si>
  <si>
    <t>A1.1</t>
  </si>
  <si>
    <t>Estudio de cargas</t>
  </si>
  <si>
    <t>A1.2</t>
  </si>
  <si>
    <t>Estudio de suelos de los predios definidos</t>
  </si>
  <si>
    <t>A1.3</t>
  </si>
  <si>
    <t>Estudio topográfico</t>
  </si>
  <si>
    <t>A1.4</t>
  </si>
  <si>
    <t>Estudio de drenajes</t>
  </si>
  <si>
    <t>A1.5</t>
  </si>
  <si>
    <t>Estudio de viabilidad conexión a red y restricciones normativas</t>
  </si>
  <si>
    <t>A1.6</t>
  </si>
  <si>
    <t>A1.7</t>
  </si>
  <si>
    <t>A1.8</t>
  </si>
  <si>
    <t>Diseño de SSFV ingeniería detallada</t>
  </si>
  <si>
    <t>A1.9</t>
  </si>
  <si>
    <t>Obtención de incentivos tributarios ley 1715 de 2014</t>
  </si>
  <si>
    <t>A1.10</t>
  </si>
  <si>
    <t>Replanteo</t>
  </si>
  <si>
    <t>A2</t>
  </si>
  <si>
    <t>Componente 2. Suministro, transporte, instalación y puesta en marcha de las soluciones solares energéticas.</t>
  </si>
  <si>
    <t>A2.1</t>
  </si>
  <si>
    <t>Paneles Solares</t>
  </si>
  <si>
    <t>A2.2</t>
  </si>
  <si>
    <t xml:space="preserve">Instalación de paneles solares </t>
  </si>
  <si>
    <t>A2.3</t>
  </si>
  <si>
    <t>Inversores</t>
  </si>
  <si>
    <t>A2.4</t>
  </si>
  <si>
    <t>Instalación de inversores</t>
  </si>
  <si>
    <t>A2.5</t>
  </si>
  <si>
    <t>Trazado AC/DC (incluye acometida strings - gabinetes, gabinetes o tableros o cerramientos para albergar equipos solares, de monitoreo, comunicación y de medida, acometida gabinetes - inversores, tubería, protecciones, tableros y acometida AC)</t>
  </si>
  <si>
    <t>Suministro de Trazado AC/DC (incluye acometida strings - gabinetes, gabinetes o tableros o cerramientos para albergar equipos solares, de monitoreo, comunicación y de medida, acometida gabinetes - inversores, tubería, protecciones, tableros y acometida AC)</t>
  </si>
  <si>
    <t>A2.6</t>
  </si>
  <si>
    <t>Instalación de Trazado AC/DC (incluye acometida strings - gabinetes, gabinetes o tableros o cerramientos para albergar equipos solares, de monitoreo, comunicación y de medida, acometida gabinetes - inversores, tubería, protecciones, tableros y acometida AC)</t>
  </si>
  <si>
    <t>A2.7</t>
  </si>
  <si>
    <t>Equipos de comunicaciones y monitoreo con gestión de conexión a redes de comunicación alámbricas o inalámbricas</t>
  </si>
  <si>
    <t>Suministro de equipos de comunicaciones y monitoreo con gestión de conexión a redes de comunicación alámbricas o inalámbricas</t>
  </si>
  <si>
    <t>A2.8</t>
  </si>
  <si>
    <t>Instalación de equipos de comunicaciones y monitoreo con gestión de conexión a redes de comunicación alámbricas o inalámbricas</t>
  </si>
  <si>
    <t>A2.9</t>
  </si>
  <si>
    <t>Suministro e instalación CCTV</t>
  </si>
  <si>
    <t>A2.10</t>
  </si>
  <si>
    <t>Sistema de medida (bidireccionales)</t>
  </si>
  <si>
    <t>Suministro del sistema de medida (bidireccionales)</t>
  </si>
  <si>
    <t>A2.11</t>
  </si>
  <si>
    <t>Instalación del sistema de medida (bidireccionales)</t>
  </si>
  <si>
    <t>A2.12</t>
  </si>
  <si>
    <t>Materiales y equipos de sistema de puesta a tierra (SPT)</t>
  </si>
  <si>
    <t>Suministro de materiales y equipos de sistema de puesta a tierra (SPT)</t>
  </si>
  <si>
    <t>A2.13</t>
  </si>
  <si>
    <t>Instalación de materiales y equipos de sistema de puesta a tierra (SPT)</t>
  </si>
  <si>
    <t>A2.14</t>
  </si>
  <si>
    <t>Materiales y equipos de apantallamiento</t>
  </si>
  <si>
    <t>Suministro de materiales y equipos de apantallamiento</t>
  </si>
  <si>
    <t>A2.15</t>
  </si>
  <si>
    <t>Instalación de materiales y equipos de apantallamiento</t>
  </si>
  <si>
    <t>A2.16</t>
  </si>
  <si>
    <t>Estructura soporte de paneles (incluye cimentación)</t>
  </si>
  <si>
    <t>Suministro de estructura soporte de paneles (incluye cimentación)</t>
  </si>
  <si>
    <t>A2.17</t>
  </si>
  <si>
    <t>Instalación de estructura soporte de paneles (incluye cimentación)</t>
  </si>
  <si>
    <t>A2.18</t>
  </si>
  <si>
    <t>Centro de Transformación</t>
  </si>
  <si>
    <t>Transformador según la capacidad del SSFV</t>
  </si>
  <si>
    <t>A2.19</t>
  </si>
  <si>
    <t xml:space="preserve">Protecciones </t>
  </si>
  <si>
    <t>A2.20</t>
  </si>
  <si>
    <t>Línea MT (300m)</t>
  </si>
  <si>
    <t>Suministro e instalación de red MT hasta 300m de circuito</t>
  </si>
  <si>
    <t>A2.21</t>
  </si>
  <si>
    <t>Sistema Meteorológico</t>
  </si>
  <si>
    <t xml:space="preserve"> Medición de radicación(Piranómetro) y sensor de temperatura de módulo</t>
  </si>
  <si>
    <t>A2.22</t>
  </si>
  <si>
    <t>Seguridad</t>
  </si>
  <si>
    <t>Sistema de seguridad e iluminación  (suministro y construcción)</t>
  </si>
  <si>
    <t>A2.23</t>
  </si>
  <si>
    <t>Señalización de seguridad en el SSFV (según normas RETIE, NTC 2050 y NFPA 70E)(suministro y construcción)</t>
  </si>
  <si>
    <t>A2.24</t>
  </si>
  <si>
    <t>Obras civiles</t>
  </si>
  <si>
    <t>Descapote y rocería</t>
  </si>
  <si>
    <t>A2.25</t>
  </si>
  <si>
    <t xml:space="preserve">Cerramiento malla metálica eslabonada en alambre galvanizado calibre 12 de 0,050 m x 0,050 m (2" x 2")  (suministro y construcción) - Cerramiento perimetral. </t>
  </si>
  <si>
    <t>A2.26</t>
  </si>
  <si>
    <t>Drenajes (suministro y construcción)</t>
  </si>
  <si>
    <t>A2.27</t>
  </si>
  <si>
    <t>Cimentación centro de Transformación</t>
  </si>
  <si>
    <t>A2.28</t>
  </si>
  <si>
    <t>Cimentación de caseta</t>
  </si>
  <si>
    <t>A2.29</t>
  </si>
  <si>
    <t>Hincado de estructuras metálicas</t>
  </si>
  <si>
    <t>A2.30</t>
  </si>
  <si>
    <t>Cajas eléctricas (según norma OR)</t>
  </si>
  <si>
    <t>A2.31</t>
  </si>
  <si>
    <t>Banco de ductos 2X2" + 2X6"</t>
  </si>
  <si>
    <t>A2.32</t>
  </si>
  <si>
    <t>Caseta de control y almacenamiento (suministro y construcción)</t>
  </si>
  <si>
    <t>A2.33</t>
  </si>
  <si>
    <t>Transporte de Paneles Solares</t>
  </si>
  <si>
    <t>A2.34</t>
  </si>
  <si>
    <t>Transporte de Inversores, cables, estructuras, conectores y otros materiales</t>
  </si>
  <si>
    <t>A2.35</t>
  </si>
  <si>
    <t>Transporte de Transformador</t>
  </si>
  <si>
    <t>RETIE</t>
  </si>
  <si>
    <t>A3</t>
  </si>
  <si>
    <t>Componente 3 - Sensibilización y capacitación</t>
  </si>
  <si>
    <t>A3.1</t>
  </si>
  <si>
    <t>Sensibilización en FNCE, GEE y URE</t>
  </si>
  <si>
    <t>A3.2</t>
  </si>
  <si>
    <t>Capacitación en funcionamiento, operación y mantienimiento preventivo</t>
  </si>
  <si>
    <t xml:space="preserve">ADMINISTRACIÓN </t>
  </si>
  <si>
    <t>IMPREVISTOS</t>
  </si>
  <si>
    <t>UTILIDAD</t>
  </si>
  <si>
    <t>IVA SOBRE UTILIDAD</t>
  </si>
  <si>
    <t>VALOR TOTAL COTIZACIÓN</t>
  </si>
  <si>
    <t>FIRMA</t>
  </si>
  <si>
    <t xml:space="preserve">Nombre Representante Legal: </t>
  </si>
  <si>
    <t>Documento de identificación:</t>
  </si>
  <si>
    <t>Correo:</t>
  </si>
  <si>
    <t>Número de contacto:</t>
  </si>
  <si>
    <t>INVITACIÓN A COTIZAR SIP No. XX - 2024 (SIP-0XX-2024-FENOGE)</t>
  </si>
  <si>
    <t>ANEXO 1 - FORMATO DE INFORMACIÓN APORTADA POR LOS PREOVEEDORES- COTIZACIÓN</t>
  </si>
  <si>
    <t>DATOS DEL COTIZANTE</t>
  </si>
  <si>
    <t>FECHA DE COTIZACIÓN:</t>
  </si>
  <si>
    <t>SERVICIOS - Componentes 1 y 3 : favor incluir valores con IVA y demás tributos aplicables</t>
  </si>
  <si>
    <t>CAPACIDAD</t>
  </si>
  <si>
    <t>Componente 1.1 - Estudios de factibilidad</t>
  </si>
  <si>
    <t>Estudio de Impacto Ambiental</t>
  </si>
  <si>
    <t>Estudio de Impacto Social</t>
  </si>
  <si>
    <t>Componente 1.2 - Diseño e ingeniería de detalle</t>
  </si>
  <si>
    <t>Componente 1.3 - Replanteo</t>
  </si>
  <si>
    <t>Sensibilización y capacitación</t>
  </si>
  <si>
    <t>TOTAL SERVICIOS (Incluye IVA)</t>
  </si>
  <si>
    <t xml:space="preserve">IMPLEMENTACIÓN - Componente 2 </t>
  </si>
  <si>
    <t>COSTO DIRECTO</t>
  </si>
  <si>
    <t>VALOR TOTAL</t>
  </si>
  <si>
    <r>
      <t>1.El cotizante solo deberá diligenciar las celdas resaltadas en color, en su totalidad; no se admiten celdas sin diligenciar, pues el cotizante estaría dejando por fuera actividades obligatorias para la prestación del servicio y no sería comparable con otras cotizaciones totalmente diligenciadas.
2. Para cotizar deberá tener en cuenta el valor de los bienes, servicios y obras considerando la totalidad de requisitos, condiciones, obligaciones, especificaciones técnicas, entre otras.
3</t>
    </r>
    <r>
      <rPr>
        <b/>
        <sz val="10"/>
        <color rgb="FF000000"/>
        <rFont val="Aptos Display"/>
        <family val="2"/>
        <scheme val="major"/>
      </rPr>
      <t>.</t>
    </r>
    <r>
      <rPr>
        <sz val="10"/>
        <color rgb="FF000000"/>
        <rFont val="Aptos Display"/>
        <family val="2"/>
        <scheme val="major"/>
      </rPr>
      <t xml:space="preserve"> 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UPME.
4</t>
    </r>
    <r>
      <rPr>
        <b/>
        <sz val="10"/>
        <color rgb="FF000000"/>
        <rFont val="Aptos Display"/>
        <family val="2"/>
        <scheme val="major"/>
      </rPr>
      <t xml:space="preserve">. </t>
    </r>
    <r>
      <rPr>
        <sz val="10"/>
        <color rgb="FFFF0000"/>
        <rFont val="Aptos Display"/>
        <family val="2"/>
        <scheme val="major"/>
      </rPr>
      <t>Para cotizar los ítems considerar los valores globales de cada ítem para la instalación de un (1) KWp de un SSFV por cada capacidad y ubicación.
5</t>
    </r>
    <r>
      <rPr>
        <b/>
        <sz val="10"/>
        <color rgb="FF000000"/>
        <rFont val="Aptos Display"/>
        <family val="2"/>
        <scheme val="major"/>
      </rPr>
      <t>.</t>
    </r>
    <r>
      <rPr>
        <sz val="10"/>
        <color rgb="FF000000"/>
        <rFont val="Aptos Display"/>
        <family val="2"/>
        <scheme val="major"/>
      </rPr>
      <t xml:space="preserve"> Todos los elementos considerados deben cumplir con la normatividad vigente aplicable y las especificaciones técnicas mínimas dispuesta en el Anexo 3.
</t>
    </r>
    <r>
      <rPr>
        <b/>
        <sz val="10"/>
        <color rgb="FF000000"/>
        <rFont val="Aptos Display"/>
        <family val="2"/>
        <scheme val="major"/>
      </rPr>
      <t>Nota:</t>
    </r>
    <r>
      <rPr>
        <sz val="10"/>
        <color rgb="FF000000"/>
        <rFont val="Aptos Display"/>
        <family val="2"/>
        <scheme val="major"/>
      </rPr>
      <t xml:space="preserve"> Los Ítems incluidos en los componentes del Proyecto se consideran los mínimos para su correcta ejecución, no obstante estos pueden llegar a variar de acuerdo a el desarrollo a el resultado de la factibilidad del Proyecto.</t>
    </r>
  </si>
  <si>
    <r>
      <t xml:space="preserve">Suministro de inversores </t>
    </r>
    <r>
      <rPr>
        <b/>
        <sz val="10"/>
        <color rgb="FF000000"/>
        <rFont val="Aptos Narrow"/>
        <family val="2"/>
        <scheme val="minor"/>
      </rPr>
      <t>(Sin IVA)</t>
    </r>
  </si>
  <si>
    <r>
      <t xml:space="preserve">Suministro de paneles solares </t>
    </r>
    <r>
      <rPr>
        <b/>
        <sz val="10"/>
        <color rgb="FF000000"/>
        <rFont val="Aptos Narrow"/>
        <family val="2"/>
        <scheme val="minor"/>
      </rPr>
      <t>(Sin IVA)</t>
    </r>
  </si>
  <si>
    <t>Transporte</t>
  </si>
  <si>
    <t>Certificación RETIE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</si>
</sst>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[$$-240A]\ #,##0.00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Nunito"/>
    </font>
    <font>
      <b/>
      <sz val="10"/>
      <color rgb="FF000000"/>
      <name val="Nunito"/>
    </font>
    <font>
      <b/>
      <sz val="11"/>
      <color theme="1"/>
      <name val="Aptos Display"/>
      <family val="2"/>
      <scheme val="major"/>
    </font>
    <font>
      <sz val="10"/>
      <color theme="1"/>
      <name val="Aptos Display"/>
      <family val="2"/>
      <scheme val="major"/>
    </font>
    <font>
      <b/>
      <sz val="10"/>
      <color rgb="FF00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10"/>
      <name val="Aptos Narrow"/>
      <family val="2"/>
      <scheme val="minor"/>
    </font>
    <font>
      <b/>
      <sz val="12"/>
      <color rgb="FF000000"/>
      <name val="Nunito"/>
    </font>
    <font>
      <i/>
      <sz val="10"/>
      <color rgb="FF000000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8"/>
      <name val="Aptos Narrow"/>
      <family val="2"/>
      <scheme val="minor"/>
    </font>
    <font>
      <sz val="10"/>
      <color theme="1"/>
      <name val="Calibri"/>
      <family val="2"/>
    </font>
    <font>
      <b/>
      <sz val="10"/>
      <color theme="0"/>
      <name val="Nunito"/>
    </font>
    <font>
      <sz val="10"/>
      <color rgb="FF000000"/>
      <name val="Aptos Display"/>
      <family val="2"/>
      <scheme val="major"/>
    </font>
    <font>
      <b/>
      <sz val="10"/>
      <color rgb="FF000000"/>
      <name val="Aptos Display"/>
      <family val="2"/>
      <scheme val="major"/>
    </font>
    <font>
      <sz val="10"/>
      <color rgb="FFFF0000"/>
      <name val="Aptos Display"/>
      <family val="2"/>
      <scheme val="major"/>
    </font>
    <font>
      <sz val="10"/>
      <color theme="1"/>
      <name val="Aptos Narrow"/>
      <family val="2"/>
      <scheme val="minor"/>
    </font>
    <font>
      <b/>
      <sz val="12"/>
      <color theme="0"/>
      <name val="Nunito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D677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4" xfId="0" applyBorder="1"/>
    <xf numFmtId="0" fontId="7" fillId="0" borderId="4" xfId="0" applyFont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0" fillId="3" borderId="0" xfId="0" applyFill="1"/>
    <xf numFmtId="0" fontId="5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7" fillId="3" borderId="0" xfId="0" applyFont="1" applyFill="1"/>
    <xf numFmtId="0" fontId="7" fillId="3" borderId="3" xfId="0" applyFont="1" applyFill="1" applyBorder="1"/>
    <xf numFmtId="0" fontId="0" fillId="3" borderId="4" xfId="0" applyFill="1" applyBorder="1"/>
    <xf numFmtId="0" fontId="7" fillId="0" borderId="13" xfId="0" applyFont="1" applyBorder="1" applyAlignment="1">
      <alignment horizontal="center" vertical="center" wrapText="1"/>
    </xf>
    <xf numFmtId="0" fontId="0" fillId="3" borderId="17" xfId="0" applyFill="1" applyBorder="1"/>
    <xf numFmtId="0" fontId="0" fillId="3" borderId="14" xfId="0" applyFill="1" applyBorder="1"/>
    <xf numFmtId="0" fontId="0" fillId="3" borderId="18" xfId="0" applyFill="1" applyBorder="1"/>
    <xf numFmtId="0" fontId="0" fillId="3" borderId="22" xfId="0" applyFill="1" applyBorder="1"/>
    <xf numFmtId="0" fontId="0" fillId="3" borderId="23" xfId="0" applyFill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3" borderId="0" xfId="0" applyFont="1" applyFill="1"/>
    <xf numFmtId="0" fontId="2" fillId="12" borderId="15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44" fontId="8" fillId="3" borderId="0" xfId="0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/>
    </xf>
    <xf numFmtId="44" fontId="6" fillId="12" borderId="43" xfId="1" applyFont="1" applyFill="1" applyBorder="1" applyAlignment="1">
      <alignment horizontal="center" vertical="center"/>
    </xf>
    <xf numFmtId="44" fontId="6" fillId="12" borderId="44" xfId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3" fillId="12" borderId="46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0" fontId="10" fillId="3" borderId="0" xfId="0" applyFont="1" applyFill="1"/>
    <xf numFmtId="0" fontId="6" fillId="12" borderId="7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/>
    </xf>
    <xf numFmtId="44" fontId="6" fillId="12" borderId="6" xfId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  <xf numFmtId="9" fontId="7" fillId="4" borderId="15" xfId="2" applyFont="1" applyFill="1" applyBorder="1" applyAlignment="1">
      <alignment horizontal="center" vertical="center"/>
    </xf>
    <xf numFmtId="44" fontId="7" fillId="0" borderId="15" xfId="2" applyNumberFormat="1" applyFont="1" applyFill="1" applyBorder="1" applyAlignment="1">
      <alignment horizontal="center" vertical="center"/>
    </xf>
    <xf numFmtId="9" fontId="7" fillId="6" borderId="15" xfId="2" applyFont="1" applyFill="1" applyBorder="1" applyAlignment="1">
      <alignment horizontal="center" vertical="center"/>
    </xf>
    <xf numFmtId="9" fontId="7" fillId="11" borderId="15" xfId="2" applyFont="1" applyFill="1" applyBorder="1" applyAlignment="1">
      <alignment horizontal="center" vertical="center"/>
    </xf>
    <xf numFmtId="9" fontId="7" fillId="8" borderId="15" xfId="2" applyFont="1" applyFill="1" applyBorder="1" applyAlignment="1">
      <alignment horizontal="center" vertical="center"/>
    </xf>
    <xf numFmtId="9" fontId="7" fillId="0" borderId="15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9" fontId="7" fillId="3" borderId="0" xfId="2" applyFont="1" applyFill="1" applyBorder="1" applyAlignment="1">
      <alignment horizontal="center" vertical="center"/>
    </xf>
    <xf numFmtId="44" fontId="7" fillId="3" borderId="0" xfId="2" applyNumberFormat="1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44" fontId="8" fillId="12" borderId="15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12" borderId="53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44" fontId="6" fillId="12" borderId="13" xfId="1" applyFont="1" applyFill="1" applyBorder="1" applyAlignment="1">
      <alignment horizontal="center" vertical="center"/>
    </xf>
    <xf numFmtId="44" fontId="6" fillId="12" borderId="50" xfId="1" applyFont="1" applyFill="1" applyBorder="1" applyAlignment="1">
      <alignment horizontal="center" vertical="center"/>
    </xf>
    <xf numFmtId="44" fontId="8" fillId="0" borderId="61" xfId="0" applyNumberFormat="1" applyFont="1" applyBorder="1" applyAlignment="1">
      <alignment horizontal="center" vertical="center"/>
    </xf>
    <xf numFmtId="164" fontId="6" fillId="12" borderId="6" xfId="1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13" fillId="0" borderId="15" xfId="0" applyFont="1" applyBorder="1"/>
    <xf numFmtId="0" fontId="7" fillId="0" borderId="4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12" borderId="55" xfId="0" applyFont="1" applyFill="1" applyBorder="1" applyAlignment="1">
      <alignment horizontal="left" vertical="center" wrapText="1"/>
    </xf>
    <xf numFmtId="0" fontId="6" fillId="12" borderId="56" xfId="0" applyFont="1" applyFill="1" applyBorder="1" applyAlignment="1">
      <alignment horizontal="left" vertical="center" wrapText="1"/>
    </xf>
    <xf numFmtId="0" fontId="19" fillId="1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40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6" fillId="12" borderId="57" xfId="0" applyFont="1" applyFill="1" applyBorder="1" applyAlignment="1">
      <alignment horizontal="left" vertical="center" wrapText="1"/>
    </xf>
    <xf numFmtId="0" fontId="6" fillId="12" borderId="5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12" borderId="40" xfId="0" applyFont="1" applyFill="1" applyBorder="1" applyAlignment="1">
      <alignment horizontal="right" vertical="center" wrapText="1"/>
    </xf>
    <xf numFmtId="0" fontId="3" fillId="12" borderId="41" xfId="0" applyFont="1" applyFill="1" applyBorder="1" applyAlignment="1">
      <alignment horizontal="right" vertical="center" wrapText="1"/>
    </xf>
    <xf numFmtId="0" fontId="3" fillId="12" borderId="42" xfId="0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3" borderId="1" xfId="0" applyFont="1" applyFill="1" applyBorder="1"/>
    <xf numFmtId="0" fontId="11" fillId="3" borderId="0" xfId="0" applyFont="1" applyFill="1"/>
    <xf numFmtId="0" fontId="11" fillId="3" borderId="2" xfId="0" applyFont="1" applyFill="1" applyBorder="1"/>
    <xf numFmtId="0" fontId="11" fillId="3" borderId="3" xfId="0" applyFont="1" applyFill="1" applyBorder="1"/>
    <xf numFmtId="0" fontId="7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6" fillId="12" borderId="59" xfId="0" applyFont="1" applyFill="1" applyBorder="1" applyAlignment="1">
      <alignment horizontal="left" vertical="top" wrapText="1"/>
    </xf>
    <xf numFmtId="0" fontId="6" fillId="12" borderId="60" xfId="0" applyFont="1" applyFill="1" applyBorder="1" applyAlignment="1">
      <alignment horizontal="left" vertical="top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12" borderId="38" xfId="0" applyFont="1" applyFill="1" applyBorder="1" applyAlignment="1">
      <alignment horizontal="center" vertical="center" wrapText="1"/>
    </xf>
    <xf numFmtId="0" fontId="2" fillId="12" borderId="48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3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13" borderId="25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4D6778"/>
      <color rgb="FF5679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43B6315-1427-433A-B634-2807F19637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CB2DF4B-9BDE-40DE-B870-52F070BD7F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CFC0EB8-7023-4BF8-8937-9FED016939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368E671-1167-4AB4-92A6-8181D9217F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DA9036D-120A-448A-9820-1D254959AA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B28D3FA-111A-4405-A1B9-C0A0DE4E331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3F5AC31-88E6-4BDF-9EB9-D7D3311A83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5D34E74-A1D0-4617-98BB-54609903CBD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5AA6039-BD1B-4B39-8001-D58D0BF86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CDF97BF-550E-4ED8-A3BD-AA97DF88A8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1E334A0-4715-472D-831D-5A52922AE9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428625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1B099F1-B3A2-4537-A00C-651B7372BD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76200"/>
          <a:ext cx="2362200" cy="685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5E8E-CCEE-41D8-8980-5908E0A0781A}">
  <sheetPr>
    <tabColor theme="4" tint="0.39997558519241921"/>
  </sheetPr>
  <dimension ref="A1:AT263"/>
  <sheetViews>
    <sheetView tabSelected="1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4" max="4" width="9.140625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x14ac:dyDescent="0.25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x14ac:dyDescent="0.25">
      <c r="A6" s="25"/>
      <c r="B6" s="25"/>
      <c r="C6" s="25"/>
      <c r="D6" s="25"/>
      <c r="E6" s="25"/>
      <c r="F6" s="25"/>
      <c r="G6" s="25"/>
      <c r="H6" s="25"/>
    </row>
    <row r="7" spans="1:12" s="8" customFormat="1" x14ac:dyDescent="0.25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x14ac:dyDescent="0.25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x14ac:dyDescent="0.2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" x14ac:dyDescent="0.25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x14ac:dyDescent="0.25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x14ac:dyDescent="0.25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x14ac:dyDescent="0.25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x14ac:dyDescent="0.25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x14ac:dyDescent="0.25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x14ac:dyDescent="0.25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10:B10"/>
    <mergeCell ref="C10:L10"/>
    <mergeCell ref="A5:H5"/>
    <mergeCell ref="A7:L7"/>
    <mergeCell ref="A2:L2"/>
    <mergeCell ref="A3:L3"/>
    <mergeCell ref="A4:L4"/>
    <mergeCell ref="A8:B8"/>
    <mergeCell ref="A9:B9"/>
    <mergeCell ref="C8:L8"/>
    <mergeCell ref="C9:L9"/>
    <mergeCell ref="B21:C21"/>
    <mergeCell ref="A12:H12"/>
    <mergeCell ref="A13:L16"/>
    <mergeCell ref="A18:L18"/>
    <mergeCell ref="A19:L19"/>
    <mergeCell ref="E20:F20"/>
    <mergeCell ref="G20:H20"/>
    <mergeCell ref="I20:J20"/>
    <mergeCell ref="K20:L20"/>
    <mergeCell ref="A20:C20"/>
    <mergeCell ref="A96:C96"/>
    <mergeCell ref="A97:C97"/>
    <mergeCell ref="A98:C98"/>
    <mergeCell ref="A99:C99"/>
    <mergeCell ref="B34:B35"/>
    <mergeCell ref="B65:B66"/>
    <mergeCell ref="B71:B79"/>
    <mergeCell ref="A83:D83"/>
    <mergeCell ref="A84:D84"/>
    <mergeCell ref="A95:C95"/>
    <mergeCell ref="A81:D81"/>
    <mergeCell ref="A82:D82"/>
    <mergeCell ref="B43:C43"/>
    <mergeCell ref="B42:C42"/>
    <mergeCell ref="A87:E87"/>
    <mergeCell ref="A80:E80"/>
    <mergeCell ref="A85:E85"/>
    <mergeCell ref="B44:B45"/>
    <mergeCell ref="B46:B47"/>
    <mergeCell ref="B48:B49"/>
    <mergeCell ref="B50:B52"/>
    <mergeCell ref="B53:B54"/>
    <mergeCell ref="B55:B56"/>
    <mergeCell ref="B57:B58"/>
    <mergeCell ref="B59:B60"/>
    <mergeCell ref="B61:B62"/>
    <mergeCell ref="B67:B69"/>
    <mergeCell ref="A36:D36"/>
    <mergeCell ref="B22:C22"/>
    <mergeCell ref="A39:L39"/>
    <mergeCell ref="A40:L40"/>
    <mergeCell ref="E41:F41"/>
    <mergeCell ref="G41:H41"/>
    <mergeCell ref="I41:J41"/>
    <mergeCell ref="K41:L41"/>
    <mergeCell ref="A41:C41"/>
    <mergeCell ref="B33:C33"/>
    <mergeCell ref="B30:B31"/>
    <mergeCell ref="B23:B29"/>
  </mergeCells>
  <phoneticPr fontId="12" type="noConversion"/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0DC9-9E75-4C58-9B9A-2E220F45FA24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C45E-E13E-40DE-AD96-4F2EEB8AEC23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ECBEC-4D94-419B-846A-D30826D1D6D6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5FD1-47E6-4B6A-AE2E-EB8DF44858B9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7EF8-E369-4CD4-93EE-7E3944DCB0AB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E1BD-5F22-4585-88FF-8C4BE12533F6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BDD89-AAD8-4E01-97CB-E08D55A8C3AB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99FD-E22B-4E57-AEAD-B38D72E51C68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98CE-DFC6-49D2-9CF7-4BDA93546FCF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4C82-B17E-4147-9262-73A6F7BEF3C3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B095-5877-4CA1-88FB-29AA88554D30}">
  <sheetPr>
    <tabColor theme="4" tint="0.39997558519241921"/>
  </sheetPr>
  <dimension ref="A1:AT263"/>
  <sheetViews>
    <sheetView topLeftCell="A63" zoomScale="70" zoomScaleNormal="70" workbookViewId="0">
      <selection activeCell="B71" sqref="B71:B79"/>
    </sheetView>
  </sheetViews>
  <sheetFormatPr baseColWidth="10" defaultColWidth="11.28515625" defaultRowHeight="15" x14ac:dyDescent="0.25"/>
  <cols>
    <col min="1" max="1" width="16.7109375" customWidth="1"/>
    <col min="2" max="2" width="29" customWidth="1"/>
    <col min="3" max="3" width="51.42578125" customWidth="1"/>
    <col min="5" max="5" width="13.28515625" customWidth="1"/>
    <col min="6" max="6" width="24.42578125" customWidth="1"/>
    <col min="7" max="7" width="15.5703125" customWidth="1"/>
    <col min="8" max="8" width="25.28515625" customWidth="1"/>
    <col min="9" max="9" width="15.5703125" customWidth="1"/>
    <col min="10" max="10" width="25.7109375" customWidth="1"/>
    <col min="11" max="11" width="15.5703125" customWidth="1"/>
    <col min="12" max="12" width="27.7109375" customWidth="1"/>
    <col min="13" max="46" width="11.28515625" style="8"/>
  </cols>
  <sheetData>
    <row r="1" spans="1:12" s="8" customForma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s="8" customFormat="1" x14ac:dyDescent="0.25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8" customFormat="1" x14ac:dyDescent="0.25">
      <c r="A3" s="168" t="s">
        <v>136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s="8" customFormat="1" x14ac:dyDescent="0.25">
      <c r="A4" s="168" t="s">
        <v>137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1:12" s="8" customFormat="1" ht="15.75" thickBot="1" x14ac:dyDescent="0.3">
      <c r="A5" s="163"/>
      <c r="B5" s="164"/>
      <c r="C5" s="164"/>
      <c r="D5" s="164"/>
      <c r="E5" s="164"/>
      <c r="F5" s="164"/>
      <c r="G5" s="164"/>
      <c r="H5" s="164"/>
      <c r="I5" s="23"/>
      <c r="J5" s="23"/>
      <c r="K5" s="23"/>
      <c r="L5" s="24"/>
    </row>
    <row r="6" spans="1:12" s="8" customFormat="1" ht="22.5" customHeight="1" thickBot="1" x14ac:dyDescent="0.3">
      <c r="A6" s="25"/>
      <c r="B6" s="25"/>
      <c r="C6" s="25"/>
      <c r="D6" s="25"/>
      <c r="E6" s="25"/>
      <c r="F6" s="25"/>
      <c r="G6" s="25"/>
      <c r="H6" s="25"/>
    </row>
    <row r="7" spans="1:12" s="8" customFormat="1" ht="15.75" thickBot="1" x14ac:dyDescent="0.3">
      <c r="A7" s="165" t="s">
        <v>138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2" s="8" customFormat="1" x14ac:dyDescent="0.25">
      <c r="A8" s="171" t="s">
        <v>139</v>
      </c>
      <c r="B8" s="172"/>
      <c r="C8" s="175"/>
      <c r="D8" s="176"/>
      <c r="E8" s="176"/>
      <c r="F8" s="176"/>
      <c r="G8" s="176"/>
      <c r="H8" s="176"/>
      <c r="I8" s="176"/>
      <c r="J8" s="176"/>
      <c r="K8" s="176"/>
      <c r="L8" s="177"/>
    </row>
    <row r="9" spans="1:12" s="8" customFormat="1" ht="18" customHeight="1" x14ac:dyDescent="0.25">
      <c r="A9" s="173" t="s">
        <v>1</v>
      </c>
      <c r="B9" s="174"/>
      <c r="C9" s="178"/>
      <c r="D9" s="179"/>
      <c r="E9" s="179"/>
      <c r="F9" s="179"/>
      <c r="G9" s="179"/>
      <c r="H9" s="179"/>
      <c r="I9" s="179"/>
      <c r="J9" s="179"/>
      <c r="K9" s="179"/>
      <c r="L9" s="180"/>
    </row>
    <row r="10" spans="1:12" s="8" customFormat="1" ht="20.25" customHeight="1" thickBot="1" x14ac:dyDescent="0.3">
      <c r="A10" s="158" t="s">
        <v>2</v>
      </c>
      <c r="B10" s="159"/>
      <c r="C10" s="160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12" s="8" customFormat="1" ht="20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8" customFormat="1" ht="16.5" customHeight="1" x14ac:dyDescent="0.25">
      <c r="A12" s="142" t="s">
        <v>3</v>
      </c>
      <c r="B12" s="143"/>
      <c r="C12" s="143"/>
      <c r="D12" s="143"/>
      <c r="E12" s="143"/>
      <c r="F12" s="143"/>
      <c r="G12" s="143"/>
      <c r="H12" s="143"/>
      <c r="I12" s="21"/>
      <c r="J12" s="21"/>
      <c r="K12" s="21"/>
      <c r="L12" s="22"/>
    </row>
    <row r="13" spans="1:12" s="8" customFormat="1" ht="31.5" customHeight="1" x14ac:dyDescent="0.25">
      <c r="A13" s="144" t="s">
        <v>152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2" s="8" customFormat="1" ht="15" customHeight="1" x14ac:dyDescent="0.25">
      <c r="A14" s="147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s="8" customFormat="1" ht="28.5" customHeight="1" x14ac:dyDescent="0.25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12" s="8" customFormat="1" ht="66" customHeight="1" thickBot="1" x14ac:dyDescent="0.3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46" s="8" customFormat="1" ht="15" customHeight="1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46" s="28" customFormat="1" x14ac:dyDescent="0.25">
      <c r="A18" s="151" t="s">
        <v>140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46" s="28" customFormat="1" ht="15" customHeight="1" x14ac:dyDescent="0.25">
      <c r="A19" s="154" t="s">
        <v>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55"/>
    </row>
    <row r="20" spans="1:46" s="28" customFormat="1" ht="15" customHeight="1" x14ac:dyDescent="0.25">
      <c r="A20" s="157" t="s">
        <v>141</v>
      </c>
      <c r="B20" s="122"/>
      <c r="C20" s="123"/>
      <c r="D20" s="29"/>
      <c r="E20" s="120" t="s">
        <v>6</v>
      </c>
      <c r="F20" s="120"/>
      <c r="G20" s="120" t="s">
        <v>7</v>
      </c>
      <c r="H20" s="120"/>
      <c r="I20" s="120" t="s">
        <v>8</v>
      </c>
      <c r="J20" s="120"/>
      <c r="K20" s="120" t="s">
        <v>9</v>
      </c>
      <c r="L20" s="156"/>
    </row>
    <row r="21" spans="1:46" s="28" customFormat="1" ht="60.75" thickBot="1" x14ac:dyDescent="0.3">
      <c r="A21" s="63" t="s">
        <v>10</v>
      </c>
      <c r="B21" s="141"/>
      <c r="C21" s="141"/>
      <c r="D21" s="43" t="s">
        <v>11</v>
      </c>
      <c r="E21" s="43" t="s">
        <v>12</v>
      </c>
      <c r="F21" s="43" t="s">
        <v>13</v>
      </c>
      <c r="G21" s="43" t="s">
        <v>12</v>
      </c>
      <c r="H21" s="43" t="s">
        <v>14</v>
      </c>
      <c r="I21" s="43" t="s">
        <v>12</v>
      </c>
      <c r="J21" s="43" t="s">
        <v>14</v>
      </c>
      <c r="K21" s="43" t="s">
        <v>12</v>
      </c>
      <c r="L21" s="64" t="s">
        <v>14</v>
      </c>
    </row>
    <row r="22" spans="1:46" s="8" customFormat="1" ht="15.75" thickBot="1" x14ac:dyDescent="0.3">
      <c r="A22" s="95" t="s">
        <v>15</v>
      </c>
      <c r="B22" s="116" t="s">
        <v>16</v>
      </c>
      <c r="C22" s="117"/>
      <c r="D22" s="51" t="s">
        <v>17</v>
      </c>
      <c r="E22" s="51">
        <v>1</v>
      </c>
      <c r="F22" s="52">
        <f>SUM(F23:F32)</f>
        <v>0</v>
      </c>
      <c r="G22" s="51">
        <v>1</v>
      </c>
      <c r="H22" s="52">
        <f>SUM(H23:H32)</f>
        <v>0</v>
      </c>
      <c r="I22" s="51">
        <v>1</v>
      </c>
      <c r="J22" s="52">
        <f>SUM(J23:J32)</f>
        <v>0</v>
      </c>
      <c r="K22" s="51">
        <v>1</v>
      </c>
      <c r="L22" s="53">
        <f>SUM(L23:L32)</f>
        <v>0</v>
      </c>
    </row>
    <row r="23" spans="1:46" s="4" customFormat="1" ht="13.5" customHeight="1" x14ac:dyDescent="0.25">
      <c r="A23" s="44" t="s">
        <v>18</v>
      </c>
      <c r="B23" s="112" t="s">
        <v>142</v>
      </c>
      <c r="C23" s="106" t="s">
        <v>19</v>
      </c>
      <c r="D23" s="93" t="s">
        <v>17</v>
      </c>
      <c r="E23" s="55">
        <v>1</v>
      </c>
      <c r="F23" s="56"/>
      <c r="G23" s="55">
        <v>1</v>
      </c>
      <c r="H23" s="57"/>
      <c r="I23" s="55">
        <v>1</v>
      </c>
      <c r="J23" s="58"/>
      <c r="K23" s="55">
        <v>1</v>
      </c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x14ac:dyDescent="0.25">
      <c r="A24" s="44" t="s">
        <v>20</v>
      </c>
      <c r="B24" s="113"/>
      <c r="C24" s="39" t="s">
        <v>21</v>
      </c>
      <c r="D24" s="94" t="s">
        <v>17</v>
      </c>
      <c r="E24" s="34">
        <v>1</v>
      </c>
      <c r="F24" s="36"/>
      <c r="G24" s="34">
        <v>1</v>
      </c>
      <c r="H24" s="40"/>
      <c r="I24" s="34">
        <v>1</v>
      </c>
      <c r="J24" s="41"/>
      <c r="K24" s="34">
        <v>1</v>
      </c>
      <c r="L24" s="45"/>
    </row>
    <row r="25" spans="1:46" x14ac:dyDescent="0.25">
      <c r="A25" s="44" t="s">
        <v>22</v>
      </c>
      <c r="B25" s="113"/>
      <c r="C25" s="39" t="s">
        <v>23</v>
      </c>
      <c r="D25" s="94" t="s">
        <v>17</v>
      </c>
      <c r="E25" s="34">
        <v>1</v>
      </c>
      <c r="F25" s="36"/>
      <c r="G25" s="34">
        <v>1</v>
      </c>
      <c r="H25" s="40"/>
      <c r="I25" s="34">
        <v>1</v>
      </c>
      <c r="J25" s="41"/>
      <c r="K25" s="34">
        <v>1</v>
      </c>
      <c r="L25" s="45"/>
    </row>
    <row r="26" spans="1:46" x14ac:dyDescent="0.25">
      <c r="A26" s="44" t="s">
        <v>24</v>
      </c>
      <c r="B26" s="113"/>
      <c r="C26" s="39" t="s">
        <v>25</v>
      </c>
      <c r="D26" s="94" t="s">
        <v>17</v>
      </c>
      <c r="E26" s="34">
        <v>1</v>
      </c>
      <c r="F26" s="36"/>
      <c r="G26" s="34">
        <v>1</v>
      </c>
      <c r="H26" s="40"/>
      <c r="I26" s="34">
        <v>1</v>
      </c>
      <c r="J26" s="41"/>
      <c r="K26" s="34">
        <v>1</v>
      </c>
      <c r="L26" s="45"/>
    </row>
    <row r="27" spans="1:46" ht="27" customHeight="1" x14ac:dyDescent="0.25">
      <c r="A27" s="44" t="s">
        <v>26</v>
      </c>
      <c r="B27" s="113"/>
      <c r="C27" s="39" t="s">
        <v>27</v>
      </c>
      <c r="D27" s="94" t="s">
        <v>17</v>
      </c>
      <c r="E27" s="34">
        <v>1</v>
      </c>
      <c r="F27" s="36"/>
      <c r="G27" s="34">
        <v>1</v>
      </c>
      <c r="H27" s="40"/>
      <c r="I27" s="34">
        <v>1</v>
      </c>
      <c r="J27" s="41"/>
      <c r="K27" s="34">
        <v>1</v>
      </c>
      <c r="L27" s="45"/>
    </row>
    <row r="28" spans="1:46" x14ac:dyDescent="0.25">
      <c r="A28" s="44" t="s">
        <v>28</v>
      </c>
      <c r="B28" s="113"/>
      <c r="C28" s="39" t="s">
        <v>143</v>
      </c>
      <c r="D28" s="94" t="s">
        <v>17</v>
      </c>
      <c r="E28" s="34">
        <v>1</v>
      </c>
      <c r="F28" s="36"/>
      <c r="G28" s="34">
        <v>1</v>
      </c>
      <c r="H28" s="40"/>
      <c r="I28" s="34">
        <v>1</v>
      </c>
      <c r="J28" s="41"/>
      <c r="K28" s="34">
        <v>1</v>
      </c>
      <c r="L28" s="45"/>
    </row>
    <row r="29" spans="1:46" x14ac:dyDescent="0.25">
      <c r="A29" s="44" t="s">
        <v>29</v>
      </c>
      <c r="B29" s="113"/>
      <c r="C29" s="39" t="s">
        <v>144</v>
      </c>
      <c r="D29" s="94" t="s">
        <v>17</v>
      </c>
      <c r="E29" s="34">
        <v>1</v>
      </c>
      <c r="F29" s="36"/>
      <c r="G29" s="34">
        <v>1</v>
      </c>
      <c r="H29" s="40"/>
      <c r="I29" s="34">
        <v>1</v>
      </c>
      <c r="J29" s="41"/>
      <c r="K29" s="34">
        <v>1</v>
      </c>
      <c r="L29" s="45"/>
    </row>
    <row r="30" spans="1:46" ht="15" customHeight="1" x14ac:dyDescent="0.25">
      <c r="A30" s="44" t="s">
        <v>30</v>
      </c>
      <c r="B30" s="126" t="s">
        <v>145</v>
      </c>
      <c r="C30" s="107" t="s">
        <v>31</v>
      </c>
      <c r="D30" s="94" t="s">
        <v>17</v>
      </c>
      <c r="E30" s="34">
        <v>1</v>
      </c>
      <c r="F30" s="36"/>
      <c r="G30" s="34">
        <v>1</v>
      </c>
      <c r="H30" s="40"/>
      <c r="I30" s="34">
        <v>1</v>
      </c>
      <c r="J30" s="41"/>
      <c r="K30" s="34">
        <v>1</v>
      </c>
      <c r="L30" s="45"/>
    </row>
    <row r="31" spans="1:46" ht="15" customHeight="1" x14ac:dyDescent="0.25">
      <c r="A31" s="44" t="s">
        <v>32</v>
      </c>
      <c r="B31" s="126"/>
      <c r="C31" s="107" t="s">
        <v>33</v>
      </c>
      <c r="D31" s="94" t="s">
        <v>17</v>
      </c>
      <c r="E31" s="34">
        <v>1</v>
      </c>
      <c r="F31" s="36"/>
      <c r="G31" s="34">
        <v>1</v>
      </c>
      <c r="H31" s="40"/>
      <c r="I31" s="34">
        <v>1</v>
      </c>
      <c r="J31" s="41"/>
      <c r="K31" s="34">
        <v>1</v>
      </c>
      <c r="L31" s="45"/>
    </row>
    <row r="32" spans="1:46" ht="30.75" customHeight="1" thickBot="1" x14ac:dyDescent="0.3">
      <c r="A32" s="44" t="s">
        <v>34</v>
      </c>
      <c r="B32" s="19" t="s">
        <v>146</v>
      </c>
      <c r="C32" s="108" t="s">
        <v>35</v>
      </c>
      <c r="D32" s="97" t="s">
        <v>17</v>
      </c>
      <c r="E32" s="46">
        <v>1</v>
      </c>
      <c r="F32" s="47"/>
      <c r="G32" s="46">
        <v>1</v>
      </c>
      <c r="H32" s="48"/>
      <c r="I32" s="46">
        <v>1</v>
      </c>
      <c r="J32" s="49"/>
      <c r="K32" s="46">
        <v>1</v>
      </c>
      <c r="L32" s="50"/>
    </row>
    <row r="33" spans="1:12" ht="15" customHeight="1" thickBot="1" x14ac:dyDescent="0.3">
      <c r="A33" s="96" t="s">
        <v>120</v>
      </c>
      <c r="B33" s="124" t="s">
        <v>121</v>
      </c>
      <c r="C33" s="125"/>
      <c r="D33" s="98" t="s">
        <v>17</v>
      </c>
      <c r="E33" s="98">
        <v>1</v>
      </c>
      <c r="F33" s="99">
        <f>SUM(F34:F35)</f>
        <v>0</v>
      </c>
      <c r="G33" s="98">
        <v>1</v>
      </c>
      <c r="H33" s="99">
        <f>SUM(H34:H35)</f>
        <v>0</v>
      </c>
      <c r="I33" s="98">
        <v>1</v>
      </c>
      <c r="J33" s="99">
        <f>SUM(J34:J35)</f>
        <v>0</v>
      </c>
      <c r="K33" s="98">
        <v>1</v>
      </c>
      <c r="L33" s="100">
        <f>SUM(L34:L35)</f>
        <v>0</v>
      </c>
    </row>
    <row r="34" spans="1:12" ht="29.25" customHeight="1" x14ac:dyDescent="0.25">
      <c r="A34" s="54" t="s">
        <v>122</v>
      </c>
      <c r="B34" s="136" t="s">
        <v>147</v>
      </c>
      <c r="C34" s="62" t="s">
        <v>123</v>
      </c>
      <c r="D34" s="55" t="s">
        <v>17</v>
      </c>
      <c r="E34" s="55">
        <v>1</v>
      </c>
      <c r="F34" s="56"/>
      <c r="G34" s="55">
        <v>1</v>
      </c>
      <c r="H34" s="57"/>
      <c r="I34" s="55">
        <v>1</v>
      </c>
      <c r="J34" s="58"/>
      <c r="K34" s="55">
        <v>1</v>
      </c>
      <c r="L34" s="65"/>
    </row>
    <row r="35" spans="1:12" ht="29.25" customHeight="1" x14ac:dyDescent="0.25">
      <c r="A35" s="44" t="s">
        <v>124</v>
      </c>
      <c r="B35" s="131"/>
      <c r="C35" s="39" t="s">
        <v>125</v>
      </c>
      <c r="D35" s="34" t="s">
        <v>17</v>
      </c>
      <c r="E35" s="34">
        <v>1</v>
      </c>
      <c r="F35" s="36"/>
      <c r="G35" s="34">
        <v>1</v>
      </c>
      <c r="H35" s="37"/>
      <c r="I35" s="34">
        <v>1</v>
      </c>
      <c r="J35" s="38"/>
      <c r="K35" s="34">
        <v>1</v>
      </c>
      <c r="L35" s="66"/>
    </row>
    <row r="36" spans="1:12" ht="15.75" thickBot="1" x14ac:dyDescent="0.3">
      <c r="A36" s="114" t="s">
        <v>148</v>
      </c>
      <c r="B36" s="115"/>
      <c r="C36" s="115"/>
      <c r="D36" s="115"/>
      <c r="E36" s="67"/>
      <c r="F36" s="68">
        <f>F22+F33</f>
        <v>0</v>
      </c>
      <c r="G36" s="67"/>
      <c r="H36" s="68">
        <f>H22+H33</f>
        <v>0</v>
      </c>
      <c r="I36" s="67"/>
      <c r="J36" s="68">
        <f>J22+J33</f>
        <v>0</v>
      </c>
      <c r="K36" s="67"/>
      <c r="L36" s="68">
        <f>L22+L33</f>
        <v>0</v>
      </c>
    </row>
    <row r="37" spans="1:12" s="8" customFormat="1" ht="18" x14ac:dyDescent="0.25">
      <c r="A37" s="31"/>
      <c r="B37" s="31"/>
      <c r="C37" s="31"/>
      <c r="D37" s="31"/>
      <c r="E37" s="32"/>
      <c r="F37" s="33"/>
      <c r="G37" s="32"/>
      <c r="H37" s="33"/>
      <c r="I37" s="32"/>
      <c r="J37" s="33"/>
      <c r="K37" s="32"/>
      <c r="L37" s="33"/>
    </row>
    <row r="38" spans="1:12" s="8" customFormat="1" ht="18" x14ac:dyDescent="0.25">
      <c r="A38" s="31"/>
      <c r="B38" s="31"/>
      <c r="C38" s="31"/>
      <c r="D38" s="31"/>
      <c r="E38" s="32"/>
      <c r="F38" s="33"/>
      <c r="G38" s="32"/>
      <c r="H38" s="33"/>
      <c r="I38" s="32"/>
      <c r="J38" s="33"/>
      <c r="K38" s="32"/>
      <c r="L38" s="33"/>
    </row>
    <row r="39" spans="1:12" ht="18" x14ac:dyDescent="0.25">
      <c r="A39" s="118" t="s">
        <v>149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x14ac:dyDescent="0.25">
      <c r="A40" s="119" t="s">
        <v>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x14ac:dyDescent="0.25">
      <c r="A41" s="121" t="s">
        <v>5</v>
      </c>
      <c r="B41" s="122"/>
      <c r="C41" s="123"/>
      <c r="D41" s="29"/>
      <c r="E41" s="120" t="s">
        <v>6</v>
      </c>
      <c r="F41" s="120"/>
      <c r="G41" s="120" t="s">
        <v>7</v>
      </c>
      <c r="H41" s="120"/>
      <c r="I41" s="120" t="s">
        <v>8</v>
      </c>
      <c r="J41" s="120"/>
      <c r="K41" s="120" t="s">
        <v>9</v>
      </c>
      <c r="L41" s="120"/>
    </row>
    <row r="42" spans="1:12" ht="60" x14ac:dyDescent="0.25">
      <c r="A42" s="30" t="s">
        <v>10</v>
      </c>
      <c r="B42" s="140"/>
      <c r="C42" s="140"/>
      <c r="D42" s="30" t="s">
        <v>11</v>
      </c>
      <c r="E42" s="30" t="s">
        <v>12</v>
      </c>
      <c r="F42" s="30" t="s">
        <v>13</v>
      </c>
      <c r="G42" s="30" t="s">
        <v>12</v>
      </c>
      <c r="H42" s="30" t="s">
        <v>14</v>
      </c>
      <c r="I42" s="30" t="s">
        <v>12</v>
      </c>
      <c r="J42" s="30" t="s">
        <v>14</v>
      </c>
      <c r="K42" s="30" t="s">
        <v>12</v>
      </c>
      <c r="L42" s="30" t="s">
        <v>14</v>
      </c>
    </row>
    <row r="43" spans="1:12" ht="15" customHeight="1" x14ac:dyDescent="0.25">
      <c r="A43" s="70" t="s">
        <v>36</v>
      </c>
      <c r="B43" s="138" t="s">
        <v>37</v>
      </c>
      <c r="C43" s="139"/>
      <c r="D43" s="71"/>
      <c r="E43" s="71"/>
      <c r="F43" s="102"/>
      <c r="G43" s="71"/>
      <c r="H43" s="72"/>
      <c r="I43" s="71"/>
      <c r="J43" s="72"/>
      <c r="K43" s="71"/>
      <c r="L43" s="72"/>
    </row>
    <row r="44" spans="1:12" x14ac:dyDescent="0.25">
      <c r="A44" s="35" t="s">
        <v>38</v>
      </c>
      <c r="B44" s="130" t="s">
        <v>39</v>
      </c>
      <c r="C44" s="39" t="s">
        <v>154</v>
      </c>
      <c r="D44" s="34" t="s">
        <v>17</v>
      </c>
      <c r="E44" s="34">
        <v>1</v>
      </c>
      <c r="F44" s="103"/>
      <c r="G44" s="34">
        <v>1</v>
      </c>
      <c r="H44" s="40"/>
      <c r="I44" s="34">
        <v>1</v>
      </c>
      <c r="J44" s="41"/>
      <c r="K44" s="34">
        <v>1</v>
      </c>
      <c r="L44" s="42"/>
    </row>
    <row r="45" spans="1:12" x14ac:dyDescent="0.25">
      <c r="A45" s="35" t="s">
        <v>40</v>
      </c>
      <c r="B45" s="130"/>
      <c r="C45" s="39" t="s">
        <v>41</v>
      </c>
      <c r="D45" s="34" t="s">
        <v>17</v>
      </c>
      <c r="E45" s="34">
        <v>1</v>
      </c>
      <c r="F45" s="104"/>
      <c r="G45" s="34">
        <v>1</v>
      </c>
      <c r="H45" s="73"/>
      <c r="I45" s="34">
        <v>1</v>
      </c>
      <c r="J45" s="74"/>
      <c r="K45" s="34">
        <v>1</v>
      </c>
      <c r="L45" s="75"/>
    </row>
    <row r="46" spans="1:12" x14ac:dyDescent="0.25">
      <c r="A46" s="35" t="s">
        <v>42</v>
      </c>
      <c r="B46" s="130" t="s">
        <v>43</v>
      </c>
      <c r="C46" s="39" t="s">
        <v>153</v>
      </c>
      <c r="D46" s="34" t="s">
        <v>17</v>
      </c>
      <c r="E46" s="34">
        <v>1</v>
      </c>
      <c r="F46" s="104"/>
      <c r="G46" s="34">
        <v>1</v>
      </c>
      <c r="H46" s="73"/>
      <c r="I46" s="34">
        <v>1</v>
      </c>
      <c r="J46" s="74"/>
      <c r="K46" s="34">
        <v>1</v>
      </c>
      <c r="L46" s="75"/>
    </row>
    <row r="47" spans="1:12" x14ac:dyDescent="0.25">
      <c r="A47" s="35" t="s">
        <v>44</v>
      </c>
      <c r="B47" s="130"/>
      <c r="C47" s="39" t="s">
        <v>45</v>
      </c>
      <c r="D47" s="34" t="s">
        <v>17</v>
      </c>
      <c r="E47" s="34">
        <v>1</v>
      </c>
      <c r="F47" s="104"/>
      <c r="G47" s="34">
        <v>1</v>
      </c>
      <c r="H47" s="73"/>
      <c r="I47" s="34">
        <v>1</v>
      </c>
      <c r="J47" s="74"/>
      <c r="K47" s="34">
        <v>1</v>
      </c>
      <c r="L47" s="75"/>
    </row>
    <row r="48" spans="1:12" ht="72" customHeight="1" x14ac:dyDescent="0.25">
      <c r="A48" s="35" t="s">
        <v>46</v>
      </c>
      <c r="B48" s="130" t="s">
        <v>47</v>
      </c>
      <c r="C48" s="76" t="s">
        <v>48</v>
      </c>
      <c r="D48" s="34" t="s">
        <v>17</v>
      </c>
      <c r="E48" s="34">
        <v>1</v>
      </c>
      <c r="F48" s="104"/>
      <c r="G48" s="34">
        <v>1</v>
      </c>
      <c r="H48" s="73"/>
      <c r="I48" s="34">
        <v>1</v>
      </c>
      <c r="J48" s="74"/>
      <c r="K48" s="34">
        <v>1</v>
      </c>
      <c r="L48" s="75"/>
    </row>
    <row r="49" spans="1:12" ht="68.25" customHeight="1" x14ac:dyDescent="0.25">
      <c r="A49" s="35" t="s">
        <v>49</v>
      </c>
      <c r="B49" s="130"/>
      <c r="C49" s="76" t="s">
        <v>50</v>
      </c>
      <c r="D49" s="34" t="s">
        <v>17</v>
      </c>
      <c r="E49" s="34">
        <v>1</v>
      </c>
      <c r="F49" s="104"/>
      <c r="G49" s="34">
        <v>1</v>
      </c>
      <c r="H49" s="73"/>
      <c r="I49" s="34">
        <v>1</v>
      </c>
      <c r="J49" s="74"/>
      <c r="K49" s="34">
        <v>1</v>
      </c>
      <c r="L49" s="75"/>
    </row>
    <row r="50" spans="1:12" ht="40.5" x14ac:dyDescent="0.25">
      <c r="A50" s="35" t="s">
        <v>51</v>
      </c>
      <c r="B50" s="130" t="s">
        <v>52</v>
      </c>
      <c r="C50" s="77" t="s">
        <v>53</v>
      </c>
      <c r="D50" s="34" t="s">
        <v>17</v>
      </c>
      <c r="E50" s="34">
        <v>1</v>
      </c>
      <c r="F50" s="104"/>
      <c r="G50" s="34">
        <v>1</v>
      </c>
      <c r="H50" s="73"/>
      <c r="I50" s="34">
        <v>1</v>
      </c>
      <c r="J50" s="74"/>
      <c r="K50" s="34">
        <v>1</v>
      </c>
      <c r="L50" s="75"/>
    </row>
    <row r="51" spans="1:12" ht="40.5" x14ac:dyDescent="0.25">
      <c r="A51" s="35" t="s">
        <v>54</v>
      </c>
      <c r="B51" s="130"/>
      <c r="C51" s="77" t="s">
        <v>55</v>
      </c>
      <c r="D51" s="34" t="s">
        <v>17</v>
      </c>
      <c r="E51" s="34">
        <v>1</v>
      </c>
      <c r="F51" s="104"/>
      <c r="G51" s="34">
        <v>1</v>
      </c>
      <c r="H51" s="73"/>
      <c r="I51" s="34">
        <v>1</v>
      </c>
      <c r="J51" s="74"/>
      <c r="K51" s="34">
        <v>1</v>
      </c>
      <c r="L51" s="75"/>
    </row>
    <row r="52" spans="1:12" x14ac:dyDescent="0.25">
      <c r="A52" s="35" t="s">
        <v>56</v>
      </c>
      <c r="B52" s="130"/>
      <c r="C52" s="39" t="s">
        <v>57</v>
      </c>
      <c r="D52" s="34" t="s">
        <v>17</v>
      </c>
      <c r="E52" s="34">
        <v>1</v>
      </c>
      <c r="F52" s="104"/>
      <c r="G52" s="34">
        <v>1</v>
      </c>
      <c r="H52" s="73"/>
      <c r="I52" s="34">
        <v>1</v>
      </c>
      <c r="J52" s="74"/>
      <c r="K52" s="34">
        <v>1</v>
      </c>
      <c r="L52" s="75"/>
    </row>
    <row r="53" spans="1:12" x14ac:dyDescent="0.25">
      <c r="A53" s="35" t="s">
        <v>58</v>
      </c>
      <c r="B53" s="130" t="s">
        <v>59</v>
      </c>
      <c r="C53" s="77" t="s">
        <v>60</v>
      </c>
      <c r="D53" s="34" t="s">
        <v>17</v>
      </c>
      <c r="E53" s="34">
        <v>1</v>
      </c>
      <c r="F53" s="104"/>
      <c r="G53" s="34">
        <v>1</v>
      </c>
      <c r="H53" s="73"/>
      <c r="I53" s="34">
        <v>1</v>
      </c>
      <c r="J53" s="74"/>
      <c r="K53" s="34">
        <v>1</v>
      </c>
      <c r="L53" s="75"/>
    </row>
    <row r="54" spans="1:12" x14ac:dyDescent="0.25">
      <c r="A54" s="35" t="s">
        <v>61</v>
      </c>
      <c r="B54" s="130"/>
      <c r="C54" s="77" t="s">
        <v>62</v>
      </c>
      <c r="D54" s="34" t="s">
        <v>17</v>
      </c>
      <c r="E54" s="34">
        <v>1</v>
      </c>
      <c r="F54" s="104"/>
      <c r="G54" s="34">
        <v>1</v>
      </c>
      <c r="H54" s="73"/>
      <c r="I54" s="34">
        <v>1</v>
      </c>
      <c r="J54" s="74"/>
      <c r="K54" s="34">
        <v>1</v>
      </c>
      <c r="L54" s="75"/>
    </row>
    <row r="55" spans="1:12" ht="27" x14ac:dyDescent="0.25">
      <c r="A55" s="35" t="s">
        <v>63</v>
      </c>
      <c r="B55" s="130" t="s">
        <v>64</v>
      </c>
      <c r="C55" s="77" t="s">
        <v>65</v>
      </c>
      <c r="D55" s="34" t="s">
        <v>17</v>
      </c>
      <c r="E55" s="34">
        <v>1</v>
      </c>
      <c r="F55" s="104"/>
      <c r="G55" s="34">
        <v>1</v>
      </c>
      <c r="H55" s="73"/>
      <c r="I55" s="34">
        <v>1</v>
      </c>
      <c r="J55" s="74"/>
      <c r="K55" s="34">
        <v>1</v>
      </c>
      <c r="L55" s="75"/>
    </row>
    <row r="56" spans="1:12" ht="27" x14ac:dyDescent="0.25">
      <c r="A56" s="35" t="s">
        <v>66</v>
      </c>
      <c r="B56" s="130"/>
      <c r="C56" s="77" t="s">
        <v>67</v>
      </c>
      <c r="D56" s="34" t="s">
        <v>17</v>
      </c>
      <c r="E56" s="34">
        <v>1</v>
      </c>
      <c r="F56" s="103"/>
      <c r="G56" s="34">
        <v>1</v>
      </c>
      <c r="H56" s="37"/>
      <c r="I56" s="34">
        <v>1</v>
      </c>
      <c r="J56" s="38"/>
      <c r="K56" s="34">
        <v>1</v>
      </c>
      <c r="L56" s="60"/>
    </row>
    <row r="57" spans="1:12" x14ac:dyDescent="0.25">
      <c r="A57" s="35" t="s">
        <v>68</v>
      </c>
      <c r="B57" s="130" t="s">
        <v>69</v>
      </c>
      <c r="C57" s="77" t="s">
        <v>70</v>
      </c>
      <c r="D57" s="34" t="s">
        <v>17</v>
      </c>
      <c r="E57" s="34">
        <v>1</v>
      </c>
      <c r="F57" s="103"/>
      <c r="G57" s="34">
        <v>1</v>
      </c>
      <c r="H57" s="37"/>
      <c r="I57" s="34">
        <v>1</v>
      </c>
      <c r="J57" s="38"/>
      <c r="K57" s="34">
        <v>1</v>
      </c>
      <c r="L57" s="60"/>
    </row>
    <row r="58" spans="1:12" x14ac:dyDescent="0.25">
      <c r="A58" s="35" t="s">
        <v>71</v>
      </c>
      <c r="B58" s="130"/>
      <c r="C58" s="77" t="s">
        <v>72</v>
      </c>
      <c r="D58" s="34" t="s">
        <v>17</v>
      </c>
      <c r="E58" s="34">
        <v>1</v>
      </c>
      <c r="F58" s="103"/>
      <c r="G58" s="34">
        <v>1</v>
      </c>
      <c r="H58" s="37"/>
      <c r="I58" s="34">
        <v>1</v>
      </c>
      <c r="J58" s="38"/>
      <c r="K58" s="34">
        <v>1</v>
      </c>
      <c r="L58" s="60"/>
    </row>
    <row r="59" spans="1:12" ht="27" customHeight="1" x14ac:dyDescent="0.25">
      <c r="A59" s="35" t="s">
        <v>73</v>
      </c>
      <c r="B59" s="130" t="s">
        <v>74</v>
      </c>
      <c r="C59" s="39" t="s">
        <v>75</v>
      </c>
      <c r="D59" s="34" t="s">
        <v>17</v>
      </c>
      <c r="E59" s="34">
        <v>1</v>
      </c>
      <c r="F59" s="103"/>
      <c r="G59" s="34">
        <v>1</v>
      </c>
      <c r="H59" s="37"/>
      <c r="I59" s="34">
        <v>1</v>
      </c>
      <c r="J59" s="38"/>
      <c r="K59" s="34">
        <v>1</v>
      </c>
      <c r="L59" s="60"/>
    </row>
    <row r="60" spans="1:12" ht="27.75" customHeight="1" x14ac:dyDescent="0.25">
      <c r="A60" s="35" t="s">
        <v>76</v>
      </c>
      <c r="B60" s="130"/>
      <c r="C60" s="39" t="s">
        <v>77</v>
      </c>
      <c r="D60" s="34" t="s">
        <v>17</v>
      </c>
      <c r="E60" s="34">
        <v>1</v>
      </c>
      <c r="F60" s="103"/>
      <c r="G60" s="34">
        <v>1</v>
      </c>
      <c r="H60" s="37"/>
      <c r="I60" s="34">
        <v>1</v>
      </c>
      <c r="J60" s="38"/>
      <c r="K60" s="34">
        <v>1</v>
      </c>
      <c r="L60" s="60"/>
    </row>
    <row r="61" spans="1:12" x14ac:dyDescent="0.25">
      <c r="A61" s="35" t="s">
        <v>78</v>
      </c>
      <c r="B61" s="130" t="s">
        <v>79</v>
      </c>
      <c r="C61" s="39" t="s">
        <v>80</v>
      </c>
      <c r="D61" s="34" t="s">
        <v>17</v>
      </c>
      <c r="E61" s="34">
        <v>1</v>
      </c>
      <c r="F61" s="103"/>
      <c r="G61" s="34">
        <v>1</v>
      </c>
      <c r="H61" s="37"/>
      <c r="I61" s="34">
        <v>1</v>
      </c>
      <c r="J61" s="38"/>
      <c r="K61" s="34">
        <v>1</v>
      </c>
      <c r="L61" s="60"/>
    </row>
    <row r="62" spans="1:12" x14ac:dyDescent="0.25">
      <c r="A62" s="35" t="s">
        <v>81</v>
      </c>
      <c r="B62" s="130"/>
      <c r="C62" s="39" t="s">
        <v>82</v>
      </c>
      <c r="D62" s="34" t="s">
        <v>17</v>
      </c>
      <c r="E62" s="34">
        <v>1</v>
      </c>
      <c r="F62" s="103"/>
      <c r="G62" s="34">
        <v>1</v>
      </c>
      <c r="H62" s="37"/>
      <c r="I62" s="34">
        <v>1</v>
      </c>
      <c r="J62" s="38"/>
      <c r="K62" s="34">
        <v>1</v>
      </c>
      <c r="L62" s="60"/>
    </row>
    <row r="63" spans="1:12" x14ac:dyDescent="0.25">
      <c r="A63" s="35" t="s">
        <v>83</v>
      </c>
      <c r="B63" s="35" t="s">
        <v>84</v>
      </c>
      <c r="C63" s="39" t="s">
        <v>85</v>
      </c>
      <c r="D63" s="34" t="s">
        <v>17</v>
      </c>
      <c r="E63" s="34">
        <v>1</v>
      </c>
      <c r="F63" s="103"/>
      <c r="G63" s="34">
        <v>1</v>
      </c>
      <c r="H63" s="37"/>
      <c r="I63" s="34">
        <v>1</v>
      </c>
      <c r="J63" s="38"/>
      <c r="K63" s="34">
        <v>1</v>
      </c>
      <c r="L63" s="60"/>
    </row>
    <row r="64" spans="1:12" ht="27" x14ac:dyDescent="0.25">
      <c r="A64" s="35" t="s">
        <v>86</v>
      </c>
      <c r="B64" s="35" t="s">
        <v>87</v>
      </c>
      <c r="C64" s="39" t="s">
        <v>88</v>
      </c>
      <c r="D64" s="34" t="s">
        <v>17</v>
      </c>
      <c r="E64" s="34">
        <v>1</v>
      </c>
      <c r="F64" s="103"/>
      <c r="G64" s="34">
        <v>1</v>
      </c>
      <c r="H64" s="37"/>
      <c r="I64" s="34">
        <v>1</v>
      </c>
      <c r="J64" s="38"/>
      <c r="K64" s="34">
        <v>1</v>
      </c>
      <c r="L64" s="60"/>
    </row>
    <row r="65" spans="1:12" ht="31.5" customHeight="1" x14ac:dyDescent="0.25">
      <c r="A65" s="35" t="s">
        <v>89</v>
      </c>
      <c r="B65" s="130" t="s">
        <v>90</v>
      </c>
      <c r="C65" s="39" t="s">
        <v>91</v>
      </c>
      <c r="D65" s="34" t="s">
        <v>17</v>
      </c>
      <c r="E65" s="34">
        <v>1</v>
      </c>
      <c r="F65" s="103"/>
      <c r="G65" s="34">
        <v>1</v>
      </c>
      <c r="H65" s="37"/>
      <c r="I65" s="34">
        <v>1</v>
      </c>
      <c r="J65" s="38"/>
      <c r="K65" s="34">
        <v>1</v>
      </c>
      <c r="L65" s="60"/>
    </row>
    <row r="66" spans="1:12" ht="31.5" customHeight="1" x14ac:dyDescent="0.25">
      <c r="A66" s="35" t="s">
        <v>92</v>
      </c>
      <c r="B66" s="130"/>
      <c r="C66" s="78" t="s">
        <v>93</v>
      </c>
      <c r="D66" s="34" t="s">
        <v>17</v>
      </c>
      <c r="E66" s="34">
        <v>1</v>
      </c>
      <c r="F66" s="103"/>
      <c r="G66" s="34">
        <v>1</v>
      </c>
      <c r="H66" s="37"/>
      <c r="I66" s="34">
        <v>1</v>
      </c>
      <c r="J66" s="38"/>
      <c r="K66" s="34">
        <v>1</v>
      </c>
      <c r="L66" s="60"/>
    </row>
    <row r="67" spans="1:12" ht="27" customHeight="1" x14ac:dyDescent="0.25">
      <c r="A67" s="35" t="s">
        <v>94</v>
      </c>
      <c r="B67" s="112" t="s">
        <v>155</v>
      </c>
      <c r="C67" s="5" t="s">
        <v>114</v>
      </c>
      <c r="D67" s="1" t="s">
        <v>17</v>
      </c>
      <c r="E67" s="1">
        <v>1</v>
      </c>
      <c r="F67" s="2"/>
      <c r="G67" s="1">
        <v>1</v>
      </c>
      <c r="H67" s="3"/>
      <c r="I67" s="1">
        <v>1</v>
      </c>
      <c r="J67" s="7"/>
      <c r="K67" s="1">
        <v>1</v>
      </c>
      <c r="L67" s="6"/>
    </row>
    <row r="68" spans="1:12" ht="30.75" customHeight="1" x14ac:dyDescent="0.25">
      <c r="A68" s="35" t="s">
        <v>97</v>
      </c>
      <c r="B68" s="113"/>
      <c r="C68" s="5" t="s">
        <v>116</v>
      </c>
      <c r="D68" s="1" t="s">
        <v>17</v>
      </c>
      <c r="E68" s="1">
        <v>1</v>
      </c>
      <c r="F68" s="2"/>
      <c r="G68" s="1">
        <v>1</v>
      </c>
      <c r="H68" s="3"/>
      <c r="I68" s="1">
        <v>1</v>
      </c>
      <c r="J68" s="7"/>
      <c r="K68" s="1">
        <v>1</v>
      </c>
      <c r="L68" s="6"/>
    </row>
    <row r="69" spans="1:12" ht="23.25" customHeight="1" x14ac:dyDescent="0.25">
      <c r="A69" s="35" t="s">
        <v>99</v>
      </c>
      <c r="B69" s="131"/>
      <c r="C69" s="5" t="s">
        <v>118</v>
      </c>
      <c r="D69" s="1" t="s">
        <v>17</v>
      </c>
      <c r="E69" s="1">
        <v>1</v>
      </c>
      <c r="F69" s="2"/>
      <c r="G69" s="1">
        <v>1</v>
      </c>
      <c r="H69" s="3"/>
      <c r="I69" s="1">
        <v>1</v>
      </c>
      <c r="J69" s="7"/>
      <c r="K69" s="1">
        <v>1</v>
      </c>
      <c r="L69" s="6"/>
    </row>
    <row r="70" spans="1:12" ht="23.25" customHeight="1" x14ac:dyDescent="0.25">
      <c r="A70" s="35"/>
      <c r="B70" s="109" t="s">
        <v>119</v>
      </c>
      <c r="C70" s="181" t="s">
        <v>156</v>
      </c>
      <c r="D70" s="182"/>
      <c r="E70" s="182"/>
      <c r="F70" s="183"/>
      <c r="G70" s="182"/>
      <c r="H70" s="184"/>
      <c r="I70" s="182"/>
      <c r="J70" s="185"/>
      <c r="K70" s="182"/>
      <c r="L70" s="186"/>
    </row>
    <row r="71" spans="1:12" ht="19.5" customHeight="1" x14ac:dyDescent="0.25">
      <c r="A71" s="35" t="s">
        <v>101</v>
      </c>
      <c r="B71" s="130" t="s">
        <v>95</v>
      </c>
      <c r="C71" s="39" t="s">
        <v>96</v>
      </c>
      <c r="D71" s="34" t="s">
        <v>17</v>
      </c>
      <c r="E71" s="34">
        <v>1</v>
      </c>
      <c r="F71" s="103"/>
      <c r="G71" s="34">
        <v>1</v>
      </c>
      <c r="H71" s="37"/>
      <c r="I71" s="34">
        <v>1</v>
      </c>
      <c r="J71" s="38"/>
      <c r="K71" s="34">
        <v>1</v>
      </c>
      <c r="L71" s="60"/>
    </row>
    <row r="72" spans="1:12" ht="40.5" x14ac:dyDescent="0.25">
      <c r="A72" s="35" t="s">
        <v>103</v>
      </c>
      <c r="B72" s="130"/>
      <c r="C72" s="39" t="s">
        <v>98</v>
      </c>
      <c r="D72" s="34" t="s">
        <v>17</v>
      </c>
      <c r="E72" s="34">
        <v>1</v>
      </c>
      <c r="F72" s="103"/>
      <c r="G72" s="34">
        <v>1</v>
      </c>
      <c r="H72" s="37"/>
      <c r="I72" s="34">
        <v>1</v>
      </c>
      <c r="J72" s="38"/>
      <c r="K72" s="34">
        <v>1</v>
      </c>
      <c r="L72" s="60"/>
    </row>
    <row r="73" spans="1:12" x14ac:dyDescent="0.25">
      <c r="A73" s="35" t="s">
        <v>105</v>
      </c>
      <c r="B73" s="130"/>
      <c r="C73" s="39" t="s">
        <v>100</v>
      </c>
      <c r="D73" s="34" t="s">
        <v>17</v>
      </c>
      <c r="E73" s="34">
        <v>1</v>
      </c>
      <c r="F73" s="103"/>
      <c r="G73" s="34">
        <v>1</v>
      </c>
      <c r="H73" s="37"/>
      <c r="I73" s="34">
        <v>1</v>
      </c>
      <c r="J73" s="38"/>
      <c r="K73" s="34">
        <v>1</v>
      </c>
      <c r="L73" s="60"/>
    </row>
    <row r="74" spans="1:12" x14ac:dyDescent="0.25">
      <c r="A74" s="35" t="s">
        <v>107</v>
      </c>
      <c r="B74" s="130"/>
      <c r="C74" s="39" t="s">
        <v>102</v>
      </c>
      <c r="D74" s="34" t="s">
        <v>17</v>
      </c>
      <c r="E74" s="34">
        <v>1</v>
      </c>
      <c r="F74" s="103"/>
      <c r="G74" s="34">
        <v>1</v>
      </c>
      <c r="H74" s="37"/>
      <c r="I74" s="34">
        <v>1</v>
      </c>
      <c r="J74" s="38"/>
      <c r="K74" s="34">
        <v>1</v>
      </c>
      <c r="L74" s="60"/>
    </row>
    <row r="75" spans="1:12" x14ac:dyDescent="0.25">
      <c r="A75" s="35" t="s">
        <v>109</v>
      </c>
      <c r="B75" s="130"/>
      <c r="C75" s="39" t="s">
        <v>104</v>
      </c>
      <c r="D75" s="34" t="s">
        <v>17</v>
      </c>
      <c r="E75" s="34">
        <v>1</v>
      </c>
      <c r="F75" s="103"/>
      <c r="G75" s="34">
        <v>1</v>
      </c>
      <c r="H75" s="37"/>
      <c r="I75" s="34">
        <v>1</v>
      </c>
      <c r="J75" s="38"/>
      <c r="K75" s="34">
        <v>1</v>
      </c>
      <c r="L75" s="60"/>
    </row>
    <row r="76" spans="1:12" x14ac:dyDescent="0.25">
      <c r="A76" s="35" t="s">
        <v>111</v>
      </c>
      <c r="B76" s="130"/>
      <c r="C76" s="39" t="s">
        <v>106</v>
      </c>
      <c r="D76" s="34" t="s">
        <v>17</v>
      </c>
      <c r="E76" s="34">
        <v>1</v>
      </c>
      <c r="F76" s="103"/>
      <c r="G76" s="34">
        <v>1</v>
      </c>
      <c r="H76" s="37"/>
      <c r="I76" s="34">
        <v>1</v>
      </c>
      <c r="J76" s="38"/>
      <c r="K76" s="34">
        <v>1</v>
      </c>
      <c r="L76" s="60"/>
    </row>
    <row r="77" spans="1:12" x14ac:dyDescent="0.25">
      <c r="A77" s="35" t="s">
        <v>113</v>
      </c>
      <c r="B77" s="130"/>
      <c r="C77" s="39" t="s">
        <v>108</v>
      </c>
      <c r="D77" s="34" t="s">
        <v>17</v>
      </c>
      <c r="E77" s="34">
        <v>1</v>
      </c>
      <c r="F77" s="103"/>
      <c r="G77" s="34">
        <v>1</v>
      </c>
      <c r="H77" s="37"/>
      <c r="I77" s="34">
        <v>1</v>
      </c>
      <c r="J77" s="38"/>
      <c r="K77" s="34">
        <v>1</v>
      </c>
      <c r="L77" s="60"/>
    </row>
    <row r="78" spans="1:12" x14ac:dyDescent="0.25">
      <c r="A78" s="35" t="s">
        <v>115</v>
      </c>
      <c r="B78" s="130"/>
      <c r="C78" s="39" t="s">
        <v>110</v>
      </c>
      <c r="D78" s="34" t="s">
        <v>17</v>
      </c>
      <c r="E78" s="34">
        <v>1</v>
      </c>
      <c r="F78" s="103"/>
      <c r="G78" s="34">
        <v>1</v>
      </c>
      <c r="H78" s="37"/>
      <c r="I78" s="34">
        <v>1</v>
      </c>
      <c r="J78" s="38"/>
      <c r="K78" s="34">
        <v>1</v>
      </c>
      <c r="L78" s="60"/>
    </row>
    <row r="79" spans="1:12" ht="30" customHeight="1" x14ac:dyDescent="0.25">
      <c r="A79" s="35" t="s">
        <v>117</v>
      </c>
      <c r="B79" s="112"/>
      <c r="C79" s="85" t="s">
        <v>112</v>
      </c>
      <c r="D79" s="61" t="s">
        <v>17</v>
      </c>
      <c r="E79" s="61">
        <v>1</v>
      </c>
      <c r="F79" s="105"/>
      <c r="G79" s="61">
        <v>1</v>
      </c>
      <c r="H79" s="86"/>
      <c r="I79" s="61">
        <v>1</v>
      </c>
      <c r="J79" s="87"/>
      <c r="K79" s="61">
        <v>1</v>
      </c>
      <c r="L79" s="88"/>
    </row>
    <row r="80" spans="1:12" x14ac:dyDescent="0.25">
      <c r="A80" s="127" t="s">
        <v>150</v>
      </c>
      <c r="B80" s="128"/>
      <c r="C80" s="128"/>
      <c r="D80" s="128"/>
      <c r="E80" s="129"/>
      <c r="F80" s="92">
        <f>SUM(F44:F79)</f>
        <v>0</v>
      </c>
      <c r="G80" s="91"/>
      <c r="H80" s="92">
        <f>SUM(H44:H79)</f>
        <v>0</v>
      </c>
      <c r="I80" s="91"/>
      <c r="J80" s="92">
        <f>SUM(J44:J79)</f>
        <v>0</v>
      </c>
      <c r="K80" s="91"/>
      <c r="L80" s="92">
        <f>SUM(L44:L79)</f>
        <v>0</v>
      </c>
    </row>
    <row r="81" spans="1:12" x14ac:dyDescent="0.25">
      <c r="A81" s="137" t="s">
        <v>126</v>
      </c>
      <c r="B81" s="137"/>
      <c r="C81" s="137"/>
      <c r="D81" s="137"/>
      <c r="E81" s="79">
        <v>0</v>
      </c>
      <c r="F81" s="80">
        <f>F80*E81</f>
        <v>0</v>
      </c>
      <c r="G81" s="81">
        <v>0</v>
      </c>
      <c r="H81" s="80">
        <f>+G81*H80</f>
        <v>0</v>
      </c>
      <c r="I81" s="82">
        <v>0</v>
      </c>
      <c r="J81" s="80">
        <f>+I81*J80</f>
        <v>0</v>
      </c>
      <c r="K81" s="83">
        <v>0</v>
      </c>
      <c r="L81" s="80">
        <f>+K81*L80</f>
        <v>0</v>
      </c>
    </row>
    <row r="82" spans="1:12" x14ac:dyDescent="0.25">
      <c r="A82" s="137" t="s">
        <v>127</v>
      </c>
      <c r="B82" s="137"/>
      <c r="C82" s="137"/>
      <c r="D82" s="137"/>
      <c r="E82" s="79">
        <v>0</v>
      </c>
      <c r="F82" s="80">
        <f>+F80*E82</f>
        <v>0</v>
      </c>
      <c r="G82" s="81">
        <v>0</v>
      </c>
      <c r="H82" s="80">
        <f>+H80*G82</f>
        <v>0</v>
      </c>
      <c r="I82" s="82">
        <v>0</v>
      </c>
      <c r="J82" s="80">
        <f>+J80*I82</f>
        <v>0</v>
      </c>
      <c r="K82" s="83">
        <v>0</v>
      </c>
      <c r="L82" s="80">
        <f>+L80*K82</f>
        <v>0</v>
      </c>
    </row>
    <row r="83" spans="1:12" x14ac:dyDescent="0.25">
      <c r="A83" s="137" t="s">
        <v>128</v>
      </c>
      <c r="B83" s="137"/>
      <c r="C83" s="137"/>
      <c r="D83" s="137"/>
      <c r="E83" s="79">
        <v>0</v>
      </c>
      <c r="F83" s="80">
        <f>F80*E83</f>
        <v>0</v>
      </c>
      <c r="G83" s="81">
        <v>0</v>
      </c>
      <c r="H83" s="80">
        <f>+G83*H80</f>
        <v>0</v>
      </c>
      <c r="I83" s="82">
        <v>0</v>
      </c>
      <c r="J83" s="80">
        <f>+I83*J80</f>
        <v>0</v>
      </c>
      <c r="K83" s="83">
        <v>0</v>
      </c>
      <c r="L83" s="80">
        <f>+K83*L80</f>
        <v>0</v>
      </c>
    </row>
    <row r="84" spans="1:12" x14ac:dyDescent="0.25">
      <c r="A84" s="137" t="s">
        <v>129</v>
      </c>
      <c r="B84" s="137"/>
      <c r="C84" s="137"/>
      <c r="D84" s="137"/>
      <c r="E84" s="84">
        <v>0.19</v>
      </c>
      <c r="F84" s="80">
        <f>+E84*F83</f>
        <v>0</v>
      </c>
      <c r="G84" s="84">
        <v>0.19</v>
      </c>
      <c r="H84" s="80">
        <f>+G84*H83</f>
        <v>0</v>
      </c>
      <c r="I84" s="84">
        <v>0.19</v>
      </c>
      <c r="J84" s="80">
        <f>+I84*J83</f>
        <v>0</v>
      </c>
      <c r="K84" s="84">
        <v>0.19</v>
      </c>
      <c r="L84" s="80">
        <f>+K84*L83</f>
        <v>0</v>
      </c>
    </row>
    <row r="85" spans="1:12" s="8" customFormat="1" x14ac:dyDescent="0.25">
      <c r="A85" s="127" t="s">
        <v>151</v>
      </c>
      <c r="B85" s="128"/>
      <c r="C85" s="128"/>
      <c r="D85" s="128"/>
      <c r="E85" s="129"/>
      <c r="F85" s="92">
        <f>+F80+F81+F82+F83+F84</f>
        <v>0</v>
      </c>
      <c r="G85" s="91"/>
      <c r="H85" s="92">
        <f>+H80+H81+H82+H83+H84</f>
        <v>0</v>
      </c>
      <c r="I85" s="91"/>
      <c r="J85" s="92">
        <f>+J80+J81+J82+J83+J84</f>
        <v>0</v>
      </c>
      <c r="K85" s="91"/>
      <c r="L85" s="92">
        <f>+L80+L81+L82+L83+L84</f>
        <v>0</v>
      </c>
    </row>
    <row r="86" spans="1:12" s="8" customFormat="1" ht="15.75" thickBot="1" x14ac:dyDescent="0.3">
      <c r="A86" s="26"/>
      <c r="B86" s="26"/>
      <c r="C86" s="26"/>
      <c r="D86" s="26"/>
      <c r="E86" s="89"/>
      <c r="F86" s="90"/>
      <c r="G86" s="89"/>
      <c r="H86" s="90"/>
      <c r="I86" s="89"/>
      <c r="J86" s="90"/>
      <c r="K86" s="89"/>
      <c r="L86" s="90"/>
    </row>
    <row r="87" spans="1:12" ht="18" customHeight="1" thickBot="1" x14ac:dyDescent="0.3">
      <c r="A87" s="110" t="s">
        <v>130</v>
      </c>
      <c r="B87" s="111"/>
      <c r="C87" s="111"/>
      <c r="D87" s="111"/>
      <c r="E87" s="111"/>
      <c r="F87" s="101">
        <f>+F85+F36</f>
        <v>0</v>
      </c>
      <c r="G87" s="27"/>
      <c r="H87" s="101">
        <f>+H85+H36</f>
        <v>0</v>
      </c>
      <c r="I87" s="27"/>
      <c r="J87" s="101">
        <f>+J85+J36</f>
        <v>0</v>
      </c>
      <c r="K87" s="27"/>
      <c r="L87" s="101">
        <f>+L85+L36</f>
        <v>0</v>
      </c>
    </row>
    <row r="88" spans="1:12" s="8" customFormat="1" ht="18" x14ac:dyDescent="0.25">
      <c r="A88" s="31"/>
      <c r="B88" s="31"/>
      <c r="C88" s="31"/>
      <c r="D88" s="31"/>
      <c r="E88" s="32"/>
      <c r="F88" s="33"/>
      <c r="G88" s="32"/>
      <c r="H88" s="33"/>
      <c r="I88" s="32"/>
      <c r="J88" s="33"/>
      <c r="K88" s="32"/>
      <c r="L88" s="33"/>
    </row>
    <row r="89" spans="1:12" s="8" customFormat="1" ht="18" x14ac:dyDescent="0.25">
      <c r="A89" s="31"/>
      <c r="B89" s="31"/>
      <c r="C89" s="31"/>
      <c r="D89" s="31"/>
      <c r="E89" s="32"/>
      <c r="F89" s="33"/>
      <c r="G89" s="32"/>
      <c r="H89" s="33"/>
      <c r="I89" s="32"/>
      <c r="J89" s="33"/>
      <c r="K89" s="32"/>
      <c r="L89" s="33"/>
    </row>
    <row r="90" spans="1:12" s="8" customFormat="1" ht="18" x14ac:dyDescent="0.25">
      <c r="A90" s="31"/>
      <c r="B90" s="31"/>
      <c r="C90" s="31"/>
      <c r="D90" s="31"/>
      <c r="E90" s="32"/>
      <c r="F90" s="33"/>
      <c r="G90" s="32"/>
      <c r="H90" s="33"/>
      <c r="I90" s="32"/>
      <c r="J90" s="33"/>
      <c r="K90" s="32"/>
      <c r="L90" s="33"/>
    </row>
    <row r="91" spans="1:12" s="8" customFormat="1" ht="35.25" customHeight="1" x14ac:dyDescent="0.25">
      <c r="A91" s="11"/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8" customFormat="1" x14ac:dyDescent="0.25">
      <c r="B92" s="69"/>
      <c r="C92" s="69"/>
      <c r="D92" s="69"/>
      <c r="E92" s="69"/>
      <c r="F92" s="14"/>
      <c r="G92" s="15"/>
      <c r="H92" s="15"/>
      <c r="I92" s="15"/>
      <c r="J92" s="15"/>
      <c r="K92" s="15"/>
      <c r="L92" s="15"/>
    </row>
    <row r="93" spans="1:12" s="8" customFormat="1" x14ac:dyDescent="0.25">
      <c r="A93" s="69" t="s">
        <v>131</v>
      </c>
      <c r="B93" s="69"/>
      <c r="C93" s="69"/>
      <c r="D93" s="69"/>
      <c r="E93" s="69"/>
      <c r="F93" s="14"/>
      <c r="G93" s="15"/>
      <c r="H93" s="15"/>
      <c r="I93" s="15"/>
      <c r="J93" s="15"/>
      <c r="K93" s="15"/>
      <c r="L93" s="15"/>
    </row>
    <row r="94" spans="1:12" s="8" customFormat="1" x14ac:dyDescent="0.25">
      <c r="A94" s="69"/>
      <c r="B94" s="69"/>
      <c r="C94" s="69"/>
      <c r="D94" s="69"/>
      <c r="E94" s="69"/>
      <c r="F94" s="14"/>
      <c r="G94" s="15"/>
      <c r="H94" s="15"/>
      <c r="I94" s="15"/>
      <c r="J94" s="15"/>
      <c r="K94" s="15"/>
      <c r="L94" s="15"/>
    </row>
    <row r="95" spans="1:12" s="8" customFormat="1" ht="15.75" x14ac:dyDescent="0.25">
      <c r="A95" s="132" t="s">
        <v>132</v>
      </c>
      <c r="B95" s="133"/>
      <c r="C95" s="133"/>
      <c r="D95" s="16"/>
      <c r="E95" s="16"/>
      <c r="F95" s="16"/>
      <c r="G95" s="16"/>
      <c r="H95" s="16"/>
      <c r="I95" s="16"/>
      <c r="J95" s="16"/>
      <c r="K95" s="16"/>
      <c r="L95" s="16"/>
    </row>
    <row r="96" spans="1:12" s="8" customFormat="1" ht="15.75" x14ac:dyDescent="0.25">
      <c r="A96" s="132" t="s">
        <v>133</v>
      </c>
      <c r="B96" s="133"/>
      <c r="C96" s="133"/>
      <c r="D96" s="16"/>
      <c r="E96" s="16"/>
      <c r="F96" s="16"/>
      <c r="G96" s="16"/>
      <c r="H96" s="16"/>
      <c r="I96" s="16"/>
      <c r="J96" s="16"/>
      <c r="K96" s="16"/>
      <c r="L96" s="16"/>
    </row>
    <row r="97" spans="1:12" s="8" customFormat="1" ht="15.75" x14ac:dyDescent="0.25">
      <c r="A97" s="132" t="s">
        <v>134</v>
      </c>
      <c r="B97" s="133"/>
      <c r="C97" s="133"/>
      <c r="D97" s="16"/>
      <c r="E97" s="16"/>
      <c r="F97" s="16"/>
      <c r="G97" s="16"/>
      <c r="H97" s="16"/>
      <c r="I97" s="16"/>
      <c r="J97" s="16"/>
      <c r="K97" s="16"/>
      <c r="L97" s="16"/>
    </row>
    <row r="98" spans="1:12" s="8" customFormat="1" ht="15.75" x14ac:dyDescent="0.25">
      <c r="A98" s="132" t="s">
        <v>135</v>
      </c>
      <c r="B98" s="133"/>
      <c r="C98" s="133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8" customFormat="1" ht="15.75" x14ac:dyDescent="0.25">
      <c r="A99" s="134"/>
      <c r="B99" s="135"/>
      <c r="C99" s="135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8" customFormat="1" x14ac:dyDescent="0.25"/>
    <row r="101" spans="1:12" s="8" customFormat="1" x14ac:dyDescent="0.25"/>
    <row r="102" spans="1:12" s="8" customFormat="1" x14ac:dyDescent="0.25"/>
    <row r="103" spans="1:12" s="8" customFormat="1" x14ac:dyDescent="0.25"/>
    <row r="104" spans="1:12" s="8" customFormat="1" x14ac:dyDescent="0.25"/>
    <row r="105" spans="1:12" s="8" customFormat="1" x14ac:dyDescent="0.25"/>
    <row r="106" spans="1:12" s="8" customFormat="1" x14ac:dyDescent="0.25"/>
    <row r="107" spans="1:12" s="8" customFormat="1" x14ac:dyDescent="0.25"/>
    <row r="108" spans="1:12" s="8" customFormat="1" x14ac:dyDescent="0.25"/>
    <row r="109" spans="1:12" s="8" customFormat="1" x14ac:dyDescent="0.25"/>
    <row r="110" spans="1:12" s="8" customFormat="1" x14ac:dyDescent="0.25"/>
    <row r="111" spans="1:12" s="8" customFormat="1" x14ac:dyDescent="0.25"/>
    <row r="112" spans="1: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</sheetData>
  <mergeCells count="60">
    <mergeCell ref="A98:C98"/>
    <mergeCell ref="A99:C99"/>
    <mergeCell ref="A84:D84"/>
    <mergeCell ref="A85:E85"/>
    <mergeCell ref="A87:E87"/>
    <mergeCell ref="A95:C95"/>
    <mergeCell ref="A96:C96"/>
    <mergeCell ref="A97:C97"/>
    <mergeCell ref="B67:B69"/>
    <mergeCell ref="B71:B79"/>
    <mergeCell ref="A80:E80"/>
    <mergeCell ref="A81:D81"/>
    <mergeCell ref="A82:D82"/>
    <mergeCell ref="A83:D83"/>
    <mergeCell ref="B53:B54"/>
    <mergeCell ref="B55:B56"/>
    <mergeCell ref="B57:B58"/>
    <mergeCell ref="B59:B60"/>
    <mergeCell ref="B61:B62"/>
    <mergeCell ref="B65:B66"/>
    <mergeCell ref="B42:C42"/>
    <mergeCell ref="B43:C43"/>
    <mergeCell ref="B44:B45"/>
    <mergeCell ref="B46:B47"/>
    <mergeCell ref="B48:B49"/>
    <mergeCell ref="B50:B52"/>
    <mergeCell ref="A36:D36"/>
    <mergeCell ref="A39:L39"/>
    <mergeCell ref="A40:L40"/>
    <mergeCell ref="A41:C41"/>
    <mergeCell ref="E41:F41"/>
    <mergeCell ref="G41:H41"/>
    <mergeCell ref="I41:J41"/>
    <mergeCell ref="K41:L41"/>
    <mergeCell ref="B21:C21"/>
    <mergeCell ref="B22:C22"/>
    <mergeCell ref="B23:B29"/>
    <mergeCell ref="B30:B31"/>
    <mergeCell ref="B33:C33"/>
    <mergeCell ref="B34:B35"/>
    <mergeCell ref="A18:L18"/>
    <mergeCell ref="A19:L19"/>
    <mergeCell ref="A20:C20"/>
    <mergeCell ref="E20:F20"/>
    <mergeCell ref="G20:H20"/>
    <mergeCell ref="I20:J20"/>
    <mergeCell ref="K20:L20"/>
    <mergeCell ref="A9:B9"/>
    <mergeCell ref="C9:L9"/>
    <mergeCell ref="A10:B10"/>
    <mergeCell ref="C10:L10"/>
    <mergeCell ref="A12:H12"/>
    <mergeCell ref="A13:L16"/>
    <mergeCell ref="A2:L2"/>
    <mergeCell ref="A3:L3"/>
    <mergeCell ref="A4:L4"/>
    <mergeCell ref="A5:H5"/>
    <mergeCell ref="A7:L7"/>
    <mergeCell ref="A8:B8"/>
    <mergeCell ref="C8:L8"/>
  </mergeCells>
  <pageMargins left="0.7" right="0.7" top="0.75" bottom="0.75" header="0.3" footer="0.3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7af1a8e7-50c0-4a08-a12d-46053eef02ff">
      <Terms xmlns="http://schemas.microsoft.com/office/infopath/2007/PartnerControls"/>
    </lcf76f155ced4ddcb4097134ff3c332f>
    <_ip_UnifiedCompliancePolicyProperties xmlns="http://schemas.microsoft.com/sharepoint/v3" xsi:nil="true"/>
    <TaxCatchAll xmlns="440ad6e9-74fc-41c0-90ce-2f3dee2449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20" ma:contentTypeDescription="Crear nuevo documento." ma:contentTypeScope="" ma:versionID="171ec4270a7517cfab954fe506e7ba13">
  <xsd:schema xmlns:xsd="http://www.w3.org/2001/XMLSchema" xmlns:xs="http://www.w3.org/2001/XMLSchema" xmlns:p="http://schemas.microsoft.com/office/2006/metadata/properties" xmlns:ns1="http://schemas.microsoft.com/sharepoint/v3" xmlns:ns2="7af1a8e7-50c0-4a08-a12d-46053eef02ff" xmlns:ns3="440ad6e9-74fc-41c0-90ce-2f3dee244990" targetNamespace="http://schemas.microsoft.com/office/2006/metadata/properties" ma:root="true" ma:fieldsID="790b04730594abcddcb08cfc870d048d" ns1:_="" ns2:_="" ns3:_="">
    <xsd:import namespace="http://schemas.microsoft.com/sharepoint/v3"/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3E87B-D005-4A3A-9AFD-7C61F170C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F4C5CD-D4B8-4633-BC46-3FEB9EC44A6B}">
  <ds:schemaRefs>
    <ds:schemaRef ds:uri="http://purl.org/dc/elements/1.1/"/>
    <ds:schemaRef ds:uri="http://schemas.microsoft.com/office/infopath/2007/PartnerControls"/>
    <ds:schemaRef ds:uri="7af1a8e7-50c0-4a08-a12d-46053eef02f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440ad6e9-74fc-41c0-90ce-2f3dee24499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5E8D16-1729-4A38-8BFA-6CBD4780F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Region 10</vt:lpstr>
      <vt:lpstr>Region 11</vt:lpstr>
      <vt:lpstr>Region 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Germán Enrique Jiménez Gaitán</dc:creator>
  <cp:keywords/>
  <dc:description/>
  <cp:lastModifiedBy>Juan Camilo Reina Erazo</cp:lastModifiedBy>
  <cp:revision/>
  <dcterms:created xsi:type="dcterms:W3CDTF">2024-05-20T19:37:56Z</dcterms:created>
  <dcterms:modified xsi:type="dcterms:W3CDTF">2024-06-15T01:32:29Z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