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mc:AlternateContent xmlns:mc="http://schemas.openxmlformats.org/markup-compatibility/2006">
    <mc:Choice Requires="x15">
      <x15ac:absPath xmlns:x15ac="http://schemas.microsoft.com/office/spreadsheetml/2010/11/ac" url="https://epmco-my.sharepoint.com/personal/susana_ospino_afinia_com_co/Documents/Escritorio/"/>
    </mc:Choice>
  </mc:AlternateContent>
  <xr:revisionPtr revIDLastSave="476" documentId="8_{C3971ED9-3C80-47DD-AD47-94ACE48BCAF7}" xr6:coauthVersionLast="47" xr6:coauthVersionMax="47" xr10:uidLastSave="{71C2421E-8034-48AB-9B7F-CB81D5E434E7}"/>
  <workbookProtection workbookAlgorithmName="SHA-512" workbookHashValue="OmPLxEkUTKyU6P1lPPAH/Tz2y06WlFyuK1KKmBFmU/F3VVmYhnSb5ClMuqGd2a9bV+AdL98K8YGHqS8O956/NQ==" workbookSaltValue="EeJ3jasT2A5YZpX51eGkpw==" workbookSpinCount="100000" lockStructure="1"/>
  <bookViews>
    <workbookView xWindow="-110" yWindow="-110" windowWidth="19420" windowHeight="10420" tabRatio="947" xr2:uid="{B69BA3DF-E3F4-4C13-85B7-405F492D28A7}"/>
  </bookViews>
  <sheets>
    <sheet name="Instructivo" sheetId="61" r:id="rId1"/>
    <sheet name="REGIÓN 1" sheetId="131" r:id="rId2"/>
    <sheet name="REGIÓN 2" sheetId="148" r:id="rId3"/>
    <sheet name="REGIÓN 3" sheetId="149" r:id="rId4"/>
    <sheet name="REGIÓN 4" sheetId="150" r:id="rId5"/>
    <sheet name="REGIÓN 5" sheetId="151" r:id="rId6"/>
    <sheet name="REGIÓN 6" sheetId="152" r:id="rId7"/>
    <sheet name="REGIÓN 7" sheetId="153" r:id="rId8"/>
    <sheet name="REGIÓN 8" sheetId="154" r:id="rId9"/>
    <sheet name="REGIÓN 9" sheetId="155" r:id="rId10"/>
    <sheet name="REGIÓN 10" sheetId="156" r:id="rId11"/>
    <sheet name="REGIÓN 11" sheetId="157" r:id="rId12"/>
  </sheets>
  <definedNames>
    <definedName name="_msoanchor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57" l="1"/>
  <c r="K30" i="157"/>
  <c r="J30" i="157"/>
  <c r="L28" i="157"/>
  <c r="L31" i="157" s="1"/>
  <c r="K28" i="157"/>
  <c r="K31" i="157" s="1"/>
  <c r="J28" i="157"/>
  <c r="J31" i="157" s="1"/>
  <c r="I28" i="157"/>
  <c r="I30" i="157" s="1"/>
  <c r="H28" i="157"/>
  <c r="H30" i="157" s="1"/>
  <c r="L22" i="157"/>
  <c r="L21" i="157"/>
  <c r="K21" i="157"/>
  <c r="J21" i="157"/>
  <c r="I21" i="157"/>
  <c r="I22" i="157" s="1"/>
  <c r="L19" i="157"/>
  <c r="K19" i="157"/>
  <c r="K22" i="157" s="1"/>
  <c r="J19" i="157"/>
  <c r="J22" i="157" s="1"/>
  <c r="I19" i="157"/>
  <c r="H19" i="157"/>
  <c r="H21" i="157" s="1"/>
  <c r="K31" i="156"/>
  <c r="K30" i="156"/>
  <c r="H30" i="156"/>
  <c r="L28" i="156"/>
  <c r="L30" i="156" s="1"/>
  <c r="K28" i="156"/>
  <c r="J28" i="156"/>
  <c r="J30" i="156" s="1"/>
  <c r="J31" i="156" s="1"/>
  <c r="I28" i="156"/>
  <c r="H28" i="156"/>
  <c r="H31" i="156" s="1"/>
  <c r="J22" i="156"/>
  <c r="J21" i="156"/>
  <c r="H21" i="156"/>
  <c r="L19" i="156"/>
  <c r="L21" i="156" s="1"/>
  <c r="K19" i="156"/>
  <c r="K21" i="156" s="1"/>
  <c r="J19" i="156"/>
  <c r="I19" i="156"/>
  <c r="I21" i="156" s="1"/>
  <c r="I22" i="156" s="1"/>
  <c r="H19" i="156"/>
  <c r="H22" i="156" s="1"/>
  <c r="K30" i="155"/>
  <c r="J30" i="155"/>
  <c r="L28" i="155"/>
  <c r="K28" i="155"/>
  <c r="K31" i="155" s="1"/>
  <c r="J28" i="155"/>
  <c r="J31" i="155" s="1"/>
  <c r="I28" i="155"/>
  <c r="I30" i="155" s="1"/>
  <c r="H28" i="155"/>
  <c r="H30" i="155" s="1"/>
  <c r="L22" i="155"/>
  <c r="L21" i="155"/>
  <c r="J21" i="155"/>
  <c r="I21" i="155"/>
  <c r="L19" i="155"/>
  <c r="K19" i="155"/>
  <c r="J19" i="155"/>
  <c r="J22" i="155" s="1"/>
  <c r="I19" i="155"/>
  <c r="I22" i="155" s="1"/>
  <c r="H19" i="155"/>
  <c r="H21" i="155" s="1"/>
  <c r="I30" i="154"/>
  <c r="I31" i="154" s="1"/>
  <c r="L28" i="154"/>
  <c r="L30" i="154" s="1"/>
  <c r="L31" i="154" s="1"/>
  <c r="K28" i="154"/>
  <c r="J28" i="154"/>
  <c r="I28" i="154"/>
  <c r="H28" i="154"/>
  <c r="H30" i="154" s="1"/>
  <c r="H31" i="154" s="1"/>
  <c r="L21" i="154"/>
  <c r="L22" i="154" s="1"/>
  <c r="H21" i="154"/>
  <c r="H22" i="154" s="1"/>
  <c r="L19" i="154"/>
  <c r="K19" i="154"/>
  <c r="K21" i="154" s="1"/>
  <c r="K22" i="154" s="1"/>
  <c r="J19" i="154"/>
  <c r="I19" i="154"/>
  <c r="H19" i="154"/>
  <c r="L30" i="153"/>
  <c r="K30" i="153"/>
  <c r="J30" i="153"/>
  <c r="L28" i="153"/>
  <c r="L31" i="153" s="1"/>
  <c r="K28" i="153"/>
  <c r="K31" i="153" s="1"/>
  <c r="J28" i="153"/>
  <c r="J31" i="153" s="1"/>
  <c r="I28" i="153"/>
  <c r="I30" i="153" s="1"/>
  <c r="H28" i="153"/>
  <c r="H30" i="153" s="1"/>
  <c r="L22" i="153"/>
  <c r="L21" i="153"/>
  <c r="K21" i="153"/>
  <c r="J21" i="153"/>
  <c r="I21" i="153"/>
  <c r="L19" i="153"/>
  <c r="K19" i="153"/>
  <c r="K22" i="153" s="1"/>
  <c r="J19" i="153"/>
  <c r="J22" i="153" s="1"/>
  <c r="I19" i="153"/>
  <c r="I22" i="153" s="1"/>
  <c r="H19" i="153"/>
  <c r="H21" i="153" s="1"/>
  <c r="H31" i="152"/>
  <c r="L30" i="152"/>
  <c r="L31" i="152" s="1"/>
  <c r="I30" i="152"/>
  <c r="H30" i="152"/>
  <c r="L28" i="152"/>
  <c r="K28" i="152"/>
  <c r="J28" i="152"/>
  <c r="I28" i="152"/>
  <c r="I31" i="152" s="1"/>
  <c r="H28" i="152"/>
  <c r="K22" i="152"/>
  <c r="L21" i="152"/>
  <c r="L22" i="152" s="1"/>
  <c r="K21" i="152"/>
  <c r="H21" i="152"/>
  <c r="L19" i="152"/>
  <c r="K19" i="152"/>
  <c r="J19" i="152"/>
  <c r="J21" i="152" s="1"/>
  <c r="J22" i="152" s="1"/>
  <c r="I19" i="152"/>
  <c r="H19" i="152"/>
  <c r="H22" i="152" s="1"/>
  <c r="K31" i="151"/>
  <c r="K30" i="151"/>
  <c r="J30" i="151"/>
  <c r="I30" i="151"/>
  <c r="H30" i="151"/>
  <c r="L28" i="151"/>
  <c r="L30" i="151" s="1"/>
  <c r="L31" i="151" s="1"/>
  <c r="K28" i="151"/>
  <c r="J28" i="151"/>
  <c r="J31" i="151" s="1"/>
  <c r="I28" i="151"/>
  <c r="I31" i="151" s="1"/>
  <c r="H28" i="151"/>
  <c r="H31" i="151" s="1"/>
  <c r="J22" i="151"/>
  <c r="J21" i="151"/>
  <c r="I21" i="151"/>
  <c r="H21" i="151"/>
  <c r="L19" i="151"/>
  <c r="K19" i="151"/>
  <c r="K21" i="151" s="1"/>
  <c r="K22" i="151" s="1"/>
  <c r="J19" i="151"/>
  <c r="I19" i="151"/>
  <c r="I22" i="151" s="1"/>
  <c r="H19" i="151"/>
  <c r="H22" i="151" s="1"/>
  <c r="L31" i="150"/>
  <c r="L30" i="150"/>
  <c r="K30" i="150"/>
  <c r="J30" i="150"/>
  <c r="I30" i="150"/>
  <c r="L28" i="150"/>
  <c r="K28" i="150"/>
  <c r="K31" i="150" s="1"/>
  <c r="J28" i="150"/>
  <c r="J31" i="150" s="1"/>
  <c r="I28" i="150"/>
  <c r="I31" i="150" s="1"/>
  <c r="H28" i="150"/>
  <c r="H30" i="150" s="1"/>
  <c r="K22" i="150"/>
  <c r="K21" i="150"/>
  <c r="J21" i="150"/>
  <c r="I21" i="150"/>
  <c r="H21" i="150"/>
  <c r="L19" i="150"/>
  <c r="L21" i="150" s="1"/>
  <c r="L22" i="150" s="1"/>
  <c r="K19" i="150"/>
  <c r="J19" i="150"/>
  <c r="J22" i="150" s="1"/>
  <c r="I19" i="150"/>
  <c r="I22" i="150" s="1"/>
  <c r="H19" i="150"/>
  <c r="H22" i="150" s="1"/>
  <c r="K30" i="149"/>
  <c r="J30" i="149"/>
  <c r="L28" i="149"/>
  <c r="K28" i="149"/>
  <c r="K31" i="149" s="1"/>
  <c r="J28" i="149"/>
  <c r="J31" i="149" s="1"/>
  <c r="I28" i="149"/>
  <c r="I30" i="149" s="1"/>
  <c r="H28" i="149"/>
  <c r="H30" i="149" s="1"/>
  <c r="L22" i="149"/>
  <c r="L21" i="149"/>
  <c r="J21" i="149"/>
  <c r="I21" i="149"/>
  <c r="L19" i="149"/>
  <c r="K19" i="149"/>
  <c r="J19" i="149"/>
  <c r="J22" i="149" s="1"/>
  <c r="I19" i="149"/>
  <c r="I22" i="149" s="1"/>
  <c r="H19" i="149"/>
  <c r="H21" i="149" s="1"/>
  <c r="K30" i="131"/>
  <c r="J30" i="131"/>
  <c r="I30" i="131"/>
  <c r="L28" i="131"/>
  <c r="L30" i="131" s="1"/>
  <c r="L31" i="131" s="1"/>
  <c r="K28" i="131"/>
  <c r="K31" i="131" s="1"/>
  <c r="J28" i="131"/>
  <c r="J31" i="131" s="1"/>
  <c r="I28" i="131"/>
  <c r="I31" i="131" s="1"/>
  <c r="H28" i="131"/>
  <c r="H30" i="131" s="1"/>
  <c r="L22" i="131"/>
  <c r="L21" i="131"/>
  <c r="J21" i="131"/>
  <c r="I21" i="131"/>
  <c r="H21" i="131"/>
  <c r="L19" i="131"/>
  <c r="K19" i="131"/>
  <c r="K21" i="131" s="1"/>
  <c r="K22" i="131" s="1"/>
  <c r="J19" i="131"/>
  <c r="J22" i="131" s="1"/>
  <c r="I19" i="131"/>
  <c r="I22" i="131" s="1"/>
  <c r="H19" i="131"/>
  <c r="H22" i="131" s="1"/>
  <c r="K53" i="157"/>
  <c r="J53" i="157"/>
  <c r="L51" i="157"/>
  <c r="K51" i="157"/>
  <c r="K54" i="157" s="1"/>
  <c r="J51" i="157"/>
  <c r="J54" i="157" s="1"/>
  <c r="I51" i="157"/>
  <c r="I53" i="157" s="1"/>
  <c r="H51" i="157"/>
  <c r="H53" i="157" s="1"/>
  <c r="L43" i="157"/>
  <c r="L42" i="157"/>
  <c r="J42" i="157"/>
  <c r="I42" i="157"/>
  <c r="L40" i="157"/>
  <c r="K40" i="157"/>
  <c r="J40" i="157"/>
  <c r="J43" i="157" s="1"/>
  <c r="I40" i="157"/>
  <c r="I43" i="157" s="1"/>
  <c r="H40" i="157"/>
  <c r="H42" i="157" s="1"/>
  <c r="H12" i="157"/>
  <c r="J54" i="156"/>
  <c r="J53" i="156"/>
  <c r="H53" i="156"/>
  <c r="L51" i="156"/>
  <c r="L53" i="156" s="1"/>
  <c r="K51" i="156"/>
  <c r="K53" i="156" s="1"/>
  <c r="K54" i="156" s="1"/>
  <c r="J51" i="156"/>
  <c r="I51" i="156"/>
  <c r="H51" i="156"/>
  <c r="H54" i="156" s="1"/>
  <c r="I43" i="156"/>
  <c r="I42" i="156"/>
  <c r="L40" i="156"/>
  <c r="K40" i="156"/>
  <c r="K42" i="156" s="1"/>
  <c r="J40" i="156"/>
  <c r="J42" i="156" s="1"/>
  <c r="J43" i="156" s="1"/>
  <c r="I40" i="156"/>
  <c r="H40" i="156"/>
  <c r="H12" i="156"/>
  <c r="L53" i="155"/>
  <c r="L51" i="155"/>
  <c r="L54" i="155" s="1"/>
  <c r="K51" i="155"/>
  <c r="K53" i="155" s="1"/>
  <c r="J51" i="155"/>
  <c r="J53" i="155" s="1"/>
  <c r="I51" i="155"/>
  <c r="I53" i="155" s="1"/>
  <c r="H51" i="155"/>
  <c r="H53" i="155" s="1"/>
  <c r="H54" i="155" s="1"/>
  <c r="L42" i="155"/>
  <c r="L43" i="155" s="1"/>
  <c r="K42" i="155"/>
  <c r="L40" i="155"/>
  <c r="K40" i="155"/>
  <c r="K43" i="155" s="1"/>
  <c r="J40" i="155"/>
  <c r="J42" i="155" s="1"/>
  <c r="I40" i="155"/>
  <c r="I42" i="155" s="1"/>
  <c r="H40" i="155"/>
  <c r="H42" i="155" s="1"/>
  <c r="H12" i="155"/>
  <c r="K53" i="154"/>
  <c r="J53" i="154"/>
  <c r="L51" i="154"/>
  <c r="K51" i="154"/>
  <c r="K54" i="154" s="1"/>
  <c r="J51" i="154"/>
  <c r="J54" i="154" s="1"/>
  <c r="I51" i="154"/>
  <c r="I53" i="154" s="1"/>
  <c r="H51" i="154"/>
  <c r="H53" i="154" s="1"/>
  <c r="L43" i="154"/>
  <c r="L42" i="154"/>
  <c r="K42" i="154"/>
  <c r="J42" i="154"/>
  <c r="I42" i="154"/>
  <c r="L40" i="154"/>
  <c r="K40" i="154"/>
  <c r="K43" i="154" s="1"/>
  <c r="J40" i="154"/>
  <c r="J43" i="154" s="1"/>
  <c r="I40" i="154"/>
  <c r="I43" i="154" s="1"/>
  <c r="H40" i="154"/>
  <c r="H42" i="154" s="1"/>
  <c r="H12" i="154"/>
  <c r="K54" i="153"/>
  <c r="J54" i="153"/>
  <c r="K53" i="153"/>
  <c r="J53" i="153"/>
  <c r="I53" i="153"/>
  <c r="H53" i="153"/>
  <c r="L51" i="153"/>
  <c r="L53" i="153" s="1"/>
  <c r="L54" i="153" s="1"/>
  <c r="K51" i="153"/>
  <c r="J51" i="153"/>
  <c r="I51" i="153"/>
  <c r="I54" i="153" s="1"/>
  <c r="H51" i="153"/>
  <c r="H54" i="153" s="1"/>
  <c r="J43" i="153"/>
  <c r="I43" i="153"/>
  <c r="J42" i="153"/>
  <c r="I42" i="153"/>
  <c r="H42" i="153"/>
  <c r="L40" i="153"/>
  <c r="L42" i="153" s="1"/>
  <c r="K40" i="153"/>
  <c r="K42" i="153" s="1"/>
  <c r="K43" i="153" s="1"/>
  <c r="J40" i="153"/>
  <c r="I40" i="153"/>
  <c r="H40" i="153"/>
  <c r="H43" i="153" s="1"/>
  <c r="H12" i="153"/>
  <c r="H54" i="152"/>
  <c r="L53" i="152"/>
  <c r="H53" i="152"/>
  <c r="L51" i="152"/>
  <c r="L54" i="152" s="1"/>
  <c r="K51" i="152"/>
  <c r="K53" i="152" s="1"/>
  <c r="J51" i="152"/>
  <c r="J53" i="152" s="1"/>
  <c r="I51" i="152"/>
  <c r="I53" i="152" s="1"/>
  <c r="I54" i="152" s="1"/>
  <c r="H51" i="152"/>
  <c r="L42" i="152"/>
  <c r="L43" i="152" s="1"/>
  <c r="K42" i="152"/>
  <c r="L40" i="152"/>
  <c r="K40" i="152"/>
  <c r="K43" i="152" s="1"/>
  <c r="J40" i="152"/>
  <c r="J42" i="152" s="1"/>
  <c r="I40" i="152"/>
  <c r="I42" i="152" s="1"/>
  <c r="H40" i="152"/>
  <c r="H42" i="152" s="1"/>
  <c r="H43" i="152" s="1"/>
  <c r="H12" i="152"/>
  <c r="K53" i="151"/>
  <c r="J53" i="151"/>
  <c r="J54" i="151" s="1"/>
  <c r="I53" i="151"/>
  <c r="L51" i="151"/>
  <c r="L53" i="151" s="1"/>
  <c r="L54" i="151" s="1"/>
  <c r="K51" i="151"/>
  <c r="K54" i="151" s="1"/>
  <c r="J51" i="151"/>
  <c r="I51" i="151"/>
  <c r="I54" i="151" s="1"/>
  <c r="H51" i="151"/>
  <c r="H53" i="151" s="1"/>
  <c r="J42" i="151"/>
  <c r="I42" i="151"/>
  <c r="I43" i="151" s="1"/>
  <c r="H42" i="151"/>
  <c r="L40" i="151"/>
  <c r="L42" i="151" s="1"/>
  <c r="L43" i="151" s="1"/>
  <c r="K40" i="151"/>
  <c r="K42" i="151" s="1"/>
  <c r="K43" i="151" s="1"/>
  <c r="J40" i="151"/>
  <c r="J43" i="151" s="1"/>
  <c r="I40" i="151"/>
  <c r="H40" i="151"/>
  <c r="H43" i="151" s="1"/>
  <c r="H12" i="151"/>
  <c r="J54" i="150"/>
  <c r="J53" i="150"/>
  <c r="H53" i="150"/>
  <c r="L51" i="150"/>
  <c r="K51" i="150"/>
  <c r="K53" i="150" s="1"/>
  <c r="K54" i="150" s="1"/>
  <c r="J51" i="150"/>
  <c r="I51" i="150"/>
  <c r="I53" i="150" s="1"/>
  <c r="H51" i="150"/>
  <c r="H54" i="150" s="1"/>
  <c r="I43" i="150"/>
  <c r="I42" i="150"/>
  <c r="L40" i="150"/>
  <c r="L42" i="150" s="1"/>
  <c r="K40" i="150"/>
  <c r="J40" i="150"/>
  <c r="J42" i="150" s="1"/>
  <c r="J43" i="150" s="1"/>
  <c r="I40" i="150"/>
  <c r="H40" i="150"/>
  <c r="H42" i="150" s="1"/>
  <c r="H12" i="150"/>
  <c r="L53" i="149"/>
  <c r="L51" i="149"/>
  <c r="L54" i="149" s="1"/>
  <c r="K51" i="149"/>
  <c r="K53" i="149" s="1"/>
  <c r="J51" i="149"/>
  <c r="J53" i="149" s="1"/>
  <c r="I51" i="149"/>
  <c r="H51" i="149"/>
  <c r="H53" i="149" s="1"/>
  <c r="H54" i="149" s="1"/>
  <c r="L42" i="149"/>
  <c r="L43" i="149" s="1"/>
  <c r="K42" i="149"/>
  <c r="J42" i="149"/>
  <c r="L40" i="149"/>
  <c r="K40" i="149"/>
  <c r="K43" i="149" s="1"/>
  <c r="J40" i="149"/>
  <c r="J43" i="149" s="1"/>
  <c r="I40" i="149"/>
  <c r="I42" i="149" s="1"/>
  <c r="H40" i="149"/>
  <c r="H12" i="149"/>
  <c r="L54" i="148"/>
  <c r="L53" i="148"/>
  <c r="I53" i="148"/>
  <c r="H53" i="148"/>
  <c r="H54" i="148" s="1"/>
  <c r="L51" i="148"/>
  <c r="K51" i="148"/>
  <c r="K53" i="148" s="1"/>
  <c r="K54" i="148" s="1"/>
  <c r="J51" i="148"/>
  <c r="I51" i="148"/>
  <c r="I54" i="148" s="1"/>
  <c r="H51" i="148"/>
  <c r="K43" i="148"/>
  <c r="K42" i="148"/>
  <c r="I42" i="148"/>
  <c r="H42" i="148"/>
  <c r="L40" i="148"/>
  <c r="L42" i="148" s="1"/>
  <c r="K40" i="148"/>
  <c r="J40" i="148"/>
  <c r="J42" i="148" s="1"/>
  <c r="J43" i="148" s="1"/>
  <c r="I40" i="148"/>
  <c r="I43" i="148" s="1"/>
  <c r="H40" i="148"/>
  <c r="H43" i="148" s="1"/>
  <c r="J31" i="148"/>
  <c r="J30" i="148"/>
  <c r="H30" i="148"/>
  <c r="L28" i="148"/>
  <c r="L30" i="148" s="1"/>
  <c r="K28" i="148"/>
  <c r="K30" i="148" s="1"/>
  <c r="J28" i="148"/>
  <c r="I28" i="148"/>
  <c r="I30" i="148" s="1"/>
  <c r="I31" i="148" s="1"/>
  <c r="H28" i="148"/>
  <c r="H31" i="148" s="1"/>
  <c r="I22" i="148"/>
  <c r="I21" i="148"/>
  <c r="L19" i="148"/>
  <c r="L21" i="148" s="1"/>
  <c r="L22" i="148" s="1"/>
  <c r="K19" i="148"/>
  <c r="K21" i="148" s="1"/>
  <c r="J19" i="148"/>
  <c r="J21" i="148" s="1"/>
  <c r="I19" i="148"/>
  <c r="H19" i="148"/>
  <c r="H21" i="148" s="1"/>
  <c r="H22" i="148" s="1"/>
  <c r="H12" i="148"/>
  <c r="L51" i="131"/>
  <c r="L40" i="131"/>
  <c r="L42" i="131" s="1"/>
  <c r="L43" i="131" s="1"/>
  <c r="H12" i="131"/>
  <c r="K51" i="131"/>
  <c r="J51" i="131"/>
  <c r="J53" i="131" s="1"/>
  <c r="I51" i="131"/>
  <c r="I53" i="131" s="1"/>
  <c r="H51" i="131"/>
  <c r="H53" i="131" s="1"/>
  <c r="H54" i="131" s="1"/>
  <c r="K40" i="131"/>
  <c r="K42" i="131" s="1"/>
  <c r="J40" i="131"/>
  <c r="I40" i="131"/>
  <c r="H40" i="131"/>
  <c r="H31" i="157" l="1"/>
  <c r="H22" i="157"/>
  <c r="I31" i="157"/>
  <c r="K22" i="156"/>
  <c r="I30" i="156"/>
  <c r="I31" i="156" s="1"/>
  <c r="L31" i="156"/>
  <c r="L22" i="156"/>
  <c r="K22" i="155"/>
  <c r="L31" i="155"/>
  <c r="K21" i="155"/>
  <c r="L30" i="155"/>
  <c r="H31" i="155"/>
  <c r="H22" i="155"/>
  <c r="I31" i="155"/>
  <c r="I22" i="154"/>
  <c r="I21" i="154"/>
  <c r="J30" i="154"/>
  <c r="J31" i="154" s="1"/>
  <c r="J21" i="154"/>
  <c r="J22" i="154" s="1"/>
  <c r="K30" i="154"/>
  <c r="K31" i="154" s="1"/>
  <c r="H31" i="153"/>
  <c r="H22" i="153"/>
  <c r="I31" i="153"/>
  <c r="I22" i="152"/>
  <c r="I21" i="152"/>
  <c r="J30" i="152"/>
  <c r="J31" i="152" s="1"/>
  <c r="K30" i="152"/>
  <c r="K31" i="152" s="1"/>
  <c r="L22" i="151"/>
  <c r="L21" i="151"/>
  <c r="H31" i="150"/>
  <c r="L31" i="149"/>
  <c r="K21" i="149"/>
  <c r="K22" i="149" s="1"/>
  <c r="L30" i="149"/>
  <c r="H31" i="149"/>
  <c r="H22" i="149"/>
  <c r="I31" i="149"/>
  <c r="H31" i="131"/>
  <c r="H43" i="156"/>
  <c r="K43" i="157"/>
  <c r="H43" i="155"/>
  <c r="I54" i="155"/>
  <c r="H42" i="156"/>
  <c r="K43" i="156"/>
  <c r="I53" i="156"/>
  <c r="I54" i="156" s="1"/>
  <c r="L54" i="156"/>
  <c r="K42" i="157"/>
  <c r="L53" i="157"/>
  <c r="L54" i="157" s="1"/>
  <c r="H54" i="157"/>
  <c r="J43" i="155"/>
  <c r="K54" i="155"/>
  <c r="H43" i="157"/>
  <c r="I54" i="157"/>
  <c r="L42" i="156"/>
  <c r="L43" i="156" s="1"/>
  <c r="I43" i="155"/>
  <c r="J54" i="155"/>
  <c r="L53" i="154"/>
  <c r="L54" i="154" s="1"/>
  <c r="I43" i="152"/>
  <c r="J54" i="152"/>
  <c r="L43" i="153"/>
  <c r="H54" i="154"/>
  <c r="H54" i="151"/>
  <c r="J43" i="152"/>
  <c r="K54" i="152"/>
  <c r="H43" i="154"/>
  <c r="I54" i="154"/>
  <c r="H43" i="149"/>
  <c r="K43" i="150"/>
  <c r="I43" i="149"/>
  <c r="J54" i="149"/>
  <c r="K54" i="149"/>
  <c r="L43" i="150"/>
  <c r="H42" i="149"/>
  <c r="I53" i="149"/>
  <c r="I54" i="149" s="1"/>
  <c r="K42" i="150"/>
  <c r="L53" i="150"/>
  <c r="L54" i="150" s="1"/>
  <c r="H43" i="150"/>
  <c r="I54" i="150"/>
  <c r="J54" i="148"/>
  <c r="J22" i="148"/>
  <c r="K31" i="148"/>
  <c r="L43" i="148"/>
  <c r="J53" i="148"/>
  <c r="K22" i="148"/>
  <c r="L31" i="148"/>
  <c r="L53" i="131"/>
  <c r="L54" i="131" s="1"/>
  <c r="K53" i="131"/>
  <c r="K54" i="131" s="1"/>
  <c r="H42" i="131"/>
  <c r="H43" i="131" s="1"/>
  <c r="I54" i="131"/>
  <c r="J54" i="131"/>
  <c r="K43" i="131"/>
  <c r="I42" i="131"/>
  <c r="I43" i="131" s="1"/>
  <c r="J42" i="131"/>
  <c r="J43" i="131" s="1"/>
</calcChain>
</file>

<file path=xl/sharedStrings.xml><?xml version="1.0" encoding="utf-8"?>
<sst xmlns="http://schemas.openxmlformats.org/spreadsheetml/2006/main" count="1118" uniqueCount="109">
  <si>
    <t>SI</t>
  </si>
  <si>
    <t>Microempresa</t>
  </si>
  <si>
    <t>NO</t>
  </si>
  <si>
    <t>Pequeña empresa</t>
  </si>
  <si>
    <t>Mediana empresa</t>
  </si>
  <si>
    <t>Gran empresa</t>
  </si>
  <si>
    <t>Instrucciones para el diligenciamiento:</t>
  </si>
  <si>
    <t>GENERAL</t>
  </si>
  <si>
    <t>La presente cotización tiene alcance nacional, en virtud de lo cual los servicios podrán ser requeridos en cualquier departamento o municipio del territorio colombiano, de conformidad con las necesidades del contratante. No obstante, para efectos de estructuración económica y organización operativa de la propuesta, los valores serán presentados bajo un esquema de agrupación por regiones. En consecuencia, los valores ofertados corresponden a una estimación optimizada dentro de cada región, sin que ello limite el alcance nacional de la propuesta. 
A continuación, se detalla la conformación de cada región y los departamentos que la integran.</t>
  </si>
  <si>
    <r>
      <t>Región</t>
    </r>
    <r>
      <rPr>
        <sz val="8"/>
        <rFont val="Aptos Narrow"/>
        <family val="2"/>
        <scheme val="minor"/>
      </rPr>
      <t> </t>
    </r>
  </si>
  <si>
    <r>
      <t>Departamentos</t>
    </r>
    <r>
      <rPr>
        <sz val="8"/>
        <rFont val="Aptos Narrow"/>
        <family val="2"/>
        <scheme val="minor"/>
      </rPr>
      <t> </t>
    </r>
  </si>
  <si>
    <t> Amazonas, Vaupés, Guainía y Vichada </t>
  </si>
  <si>
    <t> Putumayo, Caquetá y Guaviare </t>
  </si>
  <si>
    <t> Meta, Casanare y Arauca </t>
  </si>
  <si>
    <t> Nariño, Cauca y Valle del Cauca </t>
  </si>
  <si>
    <t> Huila y Tolima </t>
  </si>
  <si>
    <t> Cundinamarca </t>
  </si>
  <si>
    <t> Quindío, Risaralda y Caldas  </t>
  </si>
  <si>
    <t> Boyacá, Santander y Norte de Santander </t>
  </si>
  <si>
    <t> Chocó y Antioquia </t>
  </si>
  <si>
    <t> Córdoba, Sucre y Bolívar. </t>
  </si>
  <si>
    <t> Atlántico, Magdalena, César y La Guajira </t>
  </si>
  <si>
    <t>El cotizante deberá incluir en su propuesta,  el valor total de los bienes y/o servicios requeridos, considerando la totalidad de requisitos, condiciones, equipo mínimo exigido, obligaciones y especificaciones técnicas establecidas en la Solicitud de Información a Proveedores SIP-004-2026</t>
  </si>
  <si>
    <r>
      <t xml:space="preserve">El cotizante deberá diligenciar las </t>
    </r>
    <r>
      <rPr>
        <u/>
        <sz val="8"/>
        <color rgb="FF000000"/>
        <rFont val="Aptos Narrow"/>
        <family val="2"/>
        <scheme val="minor"/>
      </rPr>
      <t>celdas resaltadas de color gris.</t>
    </r>
  </si>
  <si>
    <t>El cotizante deberá tener en cuenta todos los tributos a que haya lugar, incluyendo los municipales, departamentales y nacionales, impuesto al timbre y todas las contribuciones y estampillas e impuestos de acuerdo con el tipo de contrato, el objeto y el lugar de ejecución.</t>
  </si>
  <si>
    <t xml:space="preserve">El cotizante deberá diligenciar el formato de cotización ofertando los valores correspondientes para cada ítem, conforme a la unidad de medida establecida en el anexo (Suma Global - GLB; Caracterización Efectiva; Socialización; Capacitación), indicando de manera separada el IVA aplicable de acuerdo con sus responsabilidades tributarias. </t>
  </si>
  <si>
    <r>
      <t xml:space="preserve">Para efectos del diligenciamiento del presente formato de cotización, </t>
    </r>
    <r>
      <rPr>
        <b/>
        <sz val="8"/>
        <color rgb="FF000000"/>
        <rFont val="Aptos Narrow"/>
        <family val="2"/>
        <scheme val="minor"/>
      </rPr>
      <t>se entenderán las unidades de medida de la siguiente manera</t>
    </r>
    <r>
      <rPr>
        <sz val="8"/>
        <color rgb="FF000000"/>
        <rFont val="Aptos Narrow"/>
        <family val="2"/>
        <scheme val="minor"/>
      </rPr>
      <t xml:space="preserve">:
</t>
    </r>
    <r>
      <rPr>
        <i/>
        <sz val="8"/>
        <color rgb="FF000000"/>
        <rFont val="Aptos Narrow"/>
        <family val="2"/>
        <scheme val="minor"/>
      </rPr>
      <t xml:space="preserve">- </t>
    </r>
    <r>
      <rPr>
        <b/>
        <i/>
        <sz val="8"/>
        <color rgb="FF000000"/>
        <rFont val="Aptos Narrow"/>
        <family val="2"/>
        <scheme val="minor"/>
      </rPr>
      <t>Suma Global (GLB)</t>
    </r>
    <r>
      <rPr>
        <i/>
        <sz val="8"/>
        <color rgb="FF000000"/>
        <rFont val="Aptos Narrow"/>
        <family val="2"/>
        <scheme val="minor"/>
      </rPr>
      <t xml:space="preserve">: </t>
    </r>
    <r>
      <rPr>
        <sz val="8"/>
        <color rgb="FF000000"/>
        <rFont val="Aptos Narrow"/>
        <family val="2"/>
        <scheme val="minor"/>
      </rPr>
      <t xml:space="preserve">Valor total fijo para la ejecución integral de una actividad o conjunto de actividades definidas, independientemente del número de unidades ejecutadas.
</t>
    </r>
    <r>
      <rPr>
        <i/>
        <sz val="8"/>
        <color rgb="FF000000"/>
        <rFont val="Aptos Narrow"/>
        <family val="2"/>
        <scheme val="minor"/>
      </rPr>
      <t xml:space="preserve">- </t>
    </r>
    <r>
      <rPr>
        <b/>
        <i/>
        <sz val="8"/>
        <color rgb="FF000000"/>
        <rFont val="Aptos Narrow"/>
        <family val="2"/>
        <scheme val="minor"/>
      </rPr>
      <t>Caracterización efectiva</t>
    </r>
    <r>
      <rPr>
        <i/>
        <sz val="8"/>
        <color rgb="FF000000"/>
        <rFont val="Aptos Narrow"/>
        <family val="2"/>
        <scheme val="minor"/>
      </rPr>
      <t xml:space="preserve">: </t>
    </r>
    <r>
      <rPr>
        <sz val="8"/>
        <color rgb="FF000000"/>
        <rFont val="Aptos Narrow"/>
        <family val="2"/>
        <scheme val="minor"/>
      </rPr>
      <t>Unidad integral de resultado que se configura cuando un potencial beneficiario ha sido caracterizado de manera completa, consistente y validada, mediante la recolección de información suficiente para evaluar los criterios técnicos, sociales, prediales, jurídicos y ambientales definidos por el Programa y obtener un concepto de prefactibilidad favorable. Incluye la ejecución de las actividades necesarias, así como la generación, consolidación y entrega de los productos, soportes y evidencias correspondientes, de conformidad con el Anexo 01 – Especificaciones técnicas mínimas, el Anexo 02 – Obligaciones generales, específicas y productos; y  todas las disposiciones de la SIP en el marco de las Fases 2 y 3 del Componente 3. La unidad se entenderá cumplida con la verificación y aprobación del cumplimiento de los criterios correspondientes por parte de la supervisión y/o interventoría.</t>
    </r>
    <r>
      <rPr>
        <i/>
        <sz val="8"/>
        <color rgb="FF000000"/>
        <rFont val="Aptos Narrow"/>
        <family val="2"/>
        <scheme val="minor"/>
      </rPr>
      <t xml:space="preserve">
</t>
    </r>
    <r>
      <rPr>
        <b/>
        <i/>
        <sz val="8"/>
        <color rgb="FF000000"/>
        <rFont val="Aptos Narrow"/>
        <family val="2"/>
        <scheme val="minor"/>
      </rPr>
      <t xml:space="preserve">- Socialización (sobre </t>
    </r>
    <r>
      <rPr>
        <b/>
        <i/>
        <u/>
        <sz val="8"/>
        <color rgb="FF000000"/>
        <rFont val="Aptos Narrow"/>
        <family val="2"/>
        <scheme val="minor"/>
      </rPr>
      <t>potencial beneficiario</t>
    </r>
    <r>
      <rPr>
        <b/>
        <i/>
        <sz val="8"/>
        <color rgb="FF000000"/>
        <rFont val="Aptos Narrow"/>
        <family val="2"/>
        <scheme val="minor"/>
      </rPr>
      <t>)</t>
    </r>
    <r>
      <rPr>
        <i/>
        <sz val="8"/>
        <color rgb="FF000000"/>
        <rFont val="Aptos Narrow"/>
        <family val="2"/>
        <scheme val="minor"/>
      </rPr>
      <t xml:space="preserve">: </t>
    </r>
    <r>
      <rPr>
        <sz val="8"/>
        <color rgb="FF000000"/>
        <rFont val="Aptos Narrow"/>
        <family val="2"/>
        <scheme val="minor"/>
      </rPr>
      <t xml:space="preserve">Unidad integral de resultado asociada a la socialización inicial de un potencial beneficiario, que se configura cuando este ha sido informado sobre el alcance, objetivos, beneficios, requisitos y condiciones de participación del Programa, así como del proceso de caracterización.  Su configuración incluye la ejecución de todas las actividades necesarias, así como la generación, consolidación y entrega de los productos, soportes y evidencias correspondientes, de conformidad con el Anexo 01 – Especificaciones técnicas mínimas, el Anexo 02 – Obligaciones generales, específicas y productos; y  todas las disposiciones de la SIP en el marco del Momento 1 de las Fases 2 y 3 del Componente 8. La unidad se entenderá cumplida con la verificación y aprobación del cumplimiento de los criterios correspondientes por parte de la supervisión y/o interventoría.
</t>
    </r>
    <r>
      <rPr>
        <b/>
        <i/>
        <sz val="8"/>
        <color rgb="FF000000"/>
        <rFont val="Aptos Narrow"/>
        <family val="2"/>
        <scheme val="minor"/>
      </rPr>
      <t>- Socialización (</t>
    </r>
    <r>
      <rPr>
        <b/>
        <i/>
        <u/>
        <sz val="8"/>
        <color rgb="FF000000"/>
        <rFont val="Aptos Narrow"/>
        <family val="2"/>
        <scheme val="minor"/>
      </rPr>
      <t>sobre usuario caracterizado</t>
    </r>
    <r>
      <rPr>
        <b/>
        <i/>
        <sz val="8"/>
        <color rgb="FF000000"/>
        <rFont val="Aptos Narrow"/>
        <family val="2"/>
        <scheme val="minor"/>
      </rPr>
      <t>):</t>
    </r>
    <r>
      <rPr>
        <sz val="8"/>
        <color rgb="FF000000"/>
        <rFont val="Aptos Narrow"/>
        <family val="2"/>
        <scheme val="minor"/>
      </rPr>
      <t xml:space="preserve"> Unidad integral de resultado que se configura cuando un usuario caracterizado dentro del Programa ha sido formalmente notificado del resultado de la caracterización, comunicando el concepto de prefactibilidad (favorable o no favorable), explicando sus fundamentos y atendiendo sus inquietudes. Su configuración incluye la ejecución de todas las actividades necesarias, así como la generación, consolidación y entrega de los productos, soportes y evidencias correspondientes, de conformidad con el Anexo 01 – Especificaciones técnicas mínimas, el Anexo 02 – Obligaciones generales, específicas y productos; y  todas las disposiciones de la SIP en el marco del Momento 2 de las Fases 2 y 3 del Componente 8. La unidad se entenderá cumplida con la verificación y aprobación del cumplimiento de los criterios correspondientes por parte de la supervisión y/o interventoría.
</t>
    </r>
    <r>
      <rPr>
        <b/>
        <sz val="8"/>
        <color rgb="FF000000"/>
        <rFont val="Aptos Narrow"/>
        <family val="2"/>
        <scheme val="minor"/>
      </rPr>
      <t xml:space="preserve">- Capacitación: </t>
    </r>
    <r>
      <rPr>
        <sz val="8"/>
        <color rgb="FF000000"/>
        <rFont val="Aptos Narrow"/>
        <family val="2"/>
        <scheme val="minor"/>
      </rPr>
      <t>Unidad integral de resultado que se configura cuando un beneficiario recibe formación para la entrega de los sistemas solares fotovoltaicos y comprende  las prácticas de uso responsable, las medidas de seguridad y los compromisos de cuidado del activo. Su configuración incluye  la ejecución de todas las actividades necesarias, así como la generación, consolidación y entrega de los productos, soportes y evidencias correspondientes, de conformidad con el Anexo 01 – Especificaciones técnicas mínimas, el Anexo 02 – Obligaciones generales, específicas y productos; y  todas las disposiciones de la SIP en el marco del Momento 3 de las Fases 2 y 3 del Componente 8. La unidad se entenderá cumplida con la verificación y aprobación del cumplimiento de los criterios correspondientes por parte de la supervisión y/o interventoría.</t>
    </r>
  </si>
  <si>
    <t>Este documento presenta de forma desagregada los valores de cotización asociados a los productos y obligaciones correspondientes a las diferentes fases de los dos Componentes del Programa Colombia Solar cubiertos por la SIP-004-2026: Componente 3 – Caracterización de Potenciales Beneficiarios y Componente 8 –  Socialización, Capacitación y Sensibilización. Para cada uno de estos componentes deberán tenerse en cuenta las siguientes indicaciones adicionales frente al diligenciamiento del formato.</t>
  </si>
  <si>
    <t>7.1</t>
  </si>
  <si>
    <t>COMPONENTE 3 – CARACTERIZACION DE POTENCIALES BENEFICIARIOS</t>
  </si>
  <si>
    <t>El Componente 3 comprende la realización del proceso de Caracterización social, técnica, predial y ambiental de los potenciales beneficiarios del Programa Colombia Solar, con el fin de recopilar, validar y consolidar la información necesaria para determinar la viabilidad preliminar de la implementación de los Sistemas Solares Fotovoltaicos.</t>
  </si>
  <si>
    <t>7.1.1</t>
  </si>
  <si>
    <t xml:space="preserve">Los proveedores deberán diligenciar los valores para los rangos de Caracterizaciones solicitados que efectivamente puedan atender dentro de los plazos definidos en la SIP para el presente Componente. </t>
  </si>
  <si>
    <t>7.1.2</t>
  </si>
  <si>
    <r>
      <t xml:space="preserve">El valor base cotizado por </t>
    </r>
    <r>
      <rPr>
        <b/>
        <sz val="8"/>
        <color rgb="FF000000"/>
        <rFont val="Aptos Narrow"/>
        <family val="2"/>
        <scheme val="minor"/>
      </rPr>
      <t>Levantamiento de Información en Campo y Diagnóstico de Caracterización</t>
    </r>
    <r>
      <rPr>
        <sz val="8"/>
        <color rgb="FF000000"/>
        <rFont val="Aptos Narrow"/>
        <family val="2"/>
        <scheme val="minor"/>
      </rPr>
      <t xml:space="preserve"> </t>
    </r>
    <r>
      <rPr>
        <b/>
        <sz val="8"/>
        <color rgb="FF000000"/>
        <rFont val="Aptos Narrow"/>
        <family val="2"/>
        <scheme val="minor"/>
      </rPr>
      <t xml:space="preserve"> (ítem 3.2.1)</t>
    </r>
    <r>
      <rPr>
        <sz val="8"/>
        <color rgb="FF000000"/>
        <rFont val="Aptos Narrow"/>
        <family val="2"/>
        <scheme val="minor"/>
      </rPr>
      <t xml:space="preserve"> corresponderá a un </t>
    </r>
    <r>
      <rPr>
        <b/>
        <sz val="8"/>
        <color rgb="FF000000"/>
        <rFont val="Aptos Narrow"/>
        <family val="2"/>
        <scheme val="minor"/>
      </rPr>
      <t>valor unitario a todo costo</t>
    </r>
    <r>
      <rPr>
        <sz val="8"/>
        <color rgb="FF000000"/>
        <rFont val="Aptos Narrow"/>
        <family val="2"/>
        <scheme val="minor"/>
      </rPr>
      <t>, que incluya la totalidad de los gastos asociados a la ejecución de la Caracterización efectiva tales como honorarios del personal requerido, desplazamientos internos del personal operativo, logística y demás costos necesarios para su adecuado desarrollo.</t>
    </r>
  </si>
  <si>
    <t>7.1.3</t>
  </si>
  <si>
    <r>
      <rPr>
        <b/>
        <sz val="8"/>
        <color rgb="FF000000"/>
        <rFont val="Aptos Narrow"/>
        <family val="2"/>
        <scheme val="minor"/>
      </rPr>
      <t>El valor de la Oferta Económica correspondiente al Componente 3, Fases 2 y 3; sobre una cantidad de Caracterizaciones efectivas a cotizar, se determinará conforme a la siguiente expresión</t>
    </r>
    <r>
      <rPr>
        <sz val="8"/>
        <color rgb="FF000000"/>
        <rFont val="Aptos Narrow"/>
        <family val="2"/>
        <scheme val="minor"/>
      </rPr>
      <t xml:space="preserve">:
</t>
    </r>
    <r>
      <rPr>
        <b/>
        <sz val="8"/>
        <color rgb="FF000000"/>
        <rFont val="Aptos Narrow"/>
        <family val="2"/>
        <scheme val="minor"/>
      </rPr>
      <t xml:space="preserve">Oferta Económica Componente 3, Fases 2 y 3 = VC × N
</t>
    </r>
    <r>
      <rPr>
        <sz val="8"/>
        <color rgb="FF000000"/>
        <rFont val="Aptos Narrow"/>
        <family val="2"/>
        <scheme val="minor"/>
      </rPr>
      <t xml:space="preserve">Donde:
• VC: Valor base del Levantamiento de Información en Campo y Diagnóstico de Caracterización (ítem 3.2.1), en el rango sobre el que se encuentre la cantidad de Caracterizaciones efectivas a cotizar.
• N: Número de Caracterizaciones efectivas a cotizar.
</t>
    </r>
  </si>
  <si>
    <t>7.2</t>
  </si>
  <si>
    <t>COMPONENTE 8 -  SOCIALIZACION, CAPACITACION Y SENSIBILIZACIÓN</t>
  </si>
  <si>
    <t>El Componente 8 tiene como propósito fortalecer, durante todo el proceso de ejecución del programa, las actividades de comunicación, sensibilización y apropiación social de los Sistemas Solares Fotovoltaicos en los territorios beneficiarios de la iniciativa Colombia Solar.</t>
  </si>
  <si>
    <t>7.2.1</t>
  </si>
  <si>
    <t>Los proveedores deberán diligenciar los valores para los rangos de socialización/capacitación que puedan atender dentro de los plazos definidos en la SIP para el presente componente.</t>
  </si>
  <si>
    <t>7.2.2</t>
  </si>
  <si>
    <r>
      <t>El valor base cotizado por</t>
    </r>
    <r>
      <rPr>
        <b/>
        <sz val="8"/>
        <color rgb="FF000000"/>
        <rFont val="Aptos Narrow"/>
        <family val="2"/>
        <scheme val="minor"/>
      </rPr>
      <t xml:space="preserve"> Socialización Inicial (ítem 8.2.1), Socialización de Notificación a usuarios Caracterizados (ítem 8.2.2) y Capacitación y Sensibilización a Beneficiarios (ítem 8.2.3) </t>
    </r>
    <r>
      <rPr>
        <sz val="8"/>
        <color rgb="FF000000"/>
        <rFont val="Aptos Narrow"/>
        <family val="2"/>
        <scheme val="minor"/>
      </rPr>
      <t xml:space="preserve">corresponderán a </t>
    </r>
    <r>
      <rPr>
        <b/>
        <sz val="8"/>
        <color rgb="FF000000"/>
        <rFont val="Aptos Narrow"/>
        <family val="2"/>
        <scheme val="minor"/>
      </rPr>
      <t>valores unitarios a todo costo</t>
    </r>
    <r>
      <rPr>
        <sz val="8"/>
        <color rgb="FF000000"/>
        <rFont val="Aptos Narrow"/>
        <family val="2"/>
        <scheme val="minor"/>
      </rPr>
      <t>, que incluyan la totalidad de los gastos asociados a la ejecución de la Socialización/Capacitación tales como honorarios del personal requerido, desplazamientos internos del personal operativo, logística y demás costos necesarios para su adecuado desarrollo.</t>
    </r>
  </si>
  <si>
    <t>7.2.3</t>
  </si>
  <si>
    <r>
      <rPr>
        <b/>
        <sz val="8"/>
        <color rgb="FF000000"/>
        <rFont val="Aptos Narrow"/>
        <family val="2"/>
        <scheme val="minor"/>
      </rPr>
      <t xml:space="preserve">El valor de la Oferta Económica correspondiente al Componente 8, Fases 2 y 3, Momento 1; sobre una cantidad de </t>
    </r>
    <r>
      <rPr>
        <b/>
        <u/>
        <sz val="8"/>
        <color rgb="FF000000"/>
        <rFont val="Aptos Narrow"/>
        <family val="2"/>
        <scheme val="minor"/>
      </rPr>
      <t>Socializaciones INICIALES</t>
    </r>
    <r>
      <rPr>
        <b/>
        <sz val="8"/>
        <color rgb="FF000000"/>
        <rFont val="Aptos Narrow"/>
        <family val="2"/>
        <scheme val="minor"/>
      </rPr>
      <t xml:space="preserve"> a cotizar, se determinará conforme a las siguientes expresiones</t>
    </r>
    <r>
      <rPr>
        <sz val="8"/>
        <color rgb="FF000000"/>
        <rFont val="Aptos Narrow"/>
        <family val="2"/>
        <scheme val="minor"/>
      </rPr>
      <t xml:space="preserve">:
</t>
    </r>
    <r>
      <rPr>
        <b/>
        <sz val="8"/>
        <color rgb="FF000000"/>
        <rFont val="Aptos Narrow"/>
        <family val="2"/>
        <scheme val="minor"/>
      </rPr>
      <t xml:space="preserve">Oferta Económica Componente 8, Fases 2 y 3, Momento 1 CM= VC × N
</t>
    </r>
    <r>
      <rPr>
        <sz val="8"/>
        <color rgb="FF000000"/>
        <rFont val="Aptos Narrow"/>
        <family val="2"/>
        <scheme val="minor"/>
      </rPr>
      <t xml:space="preserve">Donde:
• VC: Valor base de la Socialización INICIAL (ítem 8.2.1), en el rango sobre el que se encuentre la cantidad de Socializaciones INICIALES a cotizar.
• N: Número de Socializaciones INICIALES a cotizar.
</t>
    </r>
  </si>
  <si>
    <t>7.2.4</t>
  </si>
  <si>
    <r>
      <rPr>
        <b/>
        <sz val="8"/>
        <color rgb="FF000000"/>
        <rFont val="Aptos Narrow"/>
        <family val="2"/>
        <scheme val="minor"/>
      </rPr>
      <t xml:space="preserve">El valor de la Oferta Económica correspondiente al Componente 8, Fases 2 y 3, Momento 2 ; sobre una cantidad de </t>
    </r>
    <r>
      <rPr>
        <b/>
        <u/>
        <sz val="8"/>
        <color rgb="FF000000"/>
        <rFont val="Aptos Narrow"/>
        <family val="2"/>
        <scheme val="minor"/>
      </rPr>
      <t>Socializaciones DE NOTIFICACION A USUARIOS CARACTERIZADOS</t>
    </r>
    <r>
      <rPr>
        <b/>
        <sz val="8"/>
        <color rgb="FF000000"/>
        <rFont val="Aptos Narrow"/>
        <family val="2"/>
        <scheme val="minor"/>
      </rPr>
      <t xml:space="preserve"> a cotizar, se determinará conforme a las siguientes expresiones:
</t>
    </r>
    <r>
      <rPr>
        <sz val="8"/>
        <color rgb="FF000000"/>
        <rFont val="Aptos Narrow"/>
        <family val="2"/>
        <scheme val="minor"/>
      </rPr>
      <t xml:space="preserve">
</t>
    </r>
    <r>
      <rPr>
        <b/>
        <sz val="8"/>
        <color rgb="FF000000"/>
        <rFont val="Aptos Narrow"/>
        <family val="2"/>
        <scheme val="minor"/>
      </rPr>
      <t xml:space="preserve">Oferta Económica Componente 8, Fases 2 y 3, Momento 2 CM= VC × N
</t>
    </r>
    <r>
      <rPr>
        <sz val="8"/>
        <color rgb="FF000000"/>
        <rFont val="Aptos Narrow"/>
        <family val="2"/>
        <scheme val="minor"/>
      </rPr>
      <t xml:space="preserve">Donde:
• VC: Valor base de la Socialización DE NOTIFICACIÓN A USUARIOS CARACTERIZADOS (ítem 8.2.2), en el rango sobre el que se encuentre la cantidad de Socializaciones DE NOTIFICACIÓN A USUARIOS CARACTERIZADOS a cotizar.
• N: Número de Socializaciones DE NOTIFICACIÓN A USUARIOS CARACTERIZADOS a cotizar.
</t>
    </r>
  </si>
  <si>
    <t>7.2.5</t>
  </si>
  <si>
    <r>
      <rPr>
        <b/>
        <sz val="8"/>
        <color rgb="FF000000"/>
        <rFont val="Aptos Narrow"/>
        <family val="2"/>
        <scheme val="minor"/>
      </rPr>
      <t xml:space="preserve">El valor de la Oferta Económica correspondiente al Componente 8, Fases 2 y 3, Momento 3 ; sobre una cantidad de </t>
    </r>
    <r>
      <rPr>
        <b/>
        <u/>
        <sz val="8"/>
        <color rgb="FF000000"/>
        <rFont val="Aptos Narrow"/>
        <family val="2"/>
        <scheme val="minor"/>
      </rPr>
      <t>CAPACITACIONES</t>
    </r>
    <r>
      <rPr>
        <b/>
        <sz val="8"/>
        <color rgb="FF000000"/>
        <rFont val="Aptos Narrow"/>
        <family val="2"/>
        <scheme val="minor"/>
      </rPr>
      <t xml:space="preserve"> a cotizar, se determinará conforme a las siguientes expresiones:
</t>
    </r>
    <r>
      <rPr>
        <sz val="8"/>
        <color rgb="FF000000"/>
        <rFont val="Aptos Narrow"/>
        <family val="2"/>
        <scheme val="minor"/>
      </rPr>
      <t xml:space="preserve">
</t>
    </r>
    <r>
      <rPr>
        <b/>
        <sz val="8"/>
        <color rgb="FF000000"/>
        <rFont val="Aptos Narrow"/>
        <family val="2"/>
        <scheme val="minor"/>
      </rPr>
      <t xml:space="preserve">Oferta Económica Componente 8, Fases 2 y 3, Momento 3 CM= VC × N
</t>
    </r>
    <r>
      <rPr>
        <sz val="8"/>
        <color rgb="FF000000"/>
        <rFont val="Aptos Narrow"/>
        <family val="2"/>
        <scheme val="minor"/>
      </rPr>
      <t xml:space="preserve">Donde:
• VC: Valor base de la CAPACITACIÓN (ítem 8.2.3), en el rango sobre el que se encuentre la cantidad de CAPACITACIONES a cotizar.
• N: Número de CAPACITACIONES a cotizar.
</t>
    </r>
  </si>
  <si>
    <r>
      <rPr>
        <b/>
        <sz val="8"/>
        <color rgb="FF000000"/>
        <rFont val="Aptos Narrow"/>
        <family val="2"/>
        <scheme val="minor"/>
      </rPr>
      <t>El cotizante deberá diligenciar el formato de cotización sin efectuar modificaciones a su estructura o ítems preestablecidos. En caso de que considere necesario incluir un ítem adicional, deberá manifestarlo dentro del plazo máximo para presentar observaciones y solicitar aclaraciones</t>
    </r>
    <r>
      <rPr>
        <sz val="8"/>
        <color rgb="FF000000"/>
        <rFont val="Aptos Narrow"/>
        <family val="2"/>
        <scheme val="minor"/>
      </rPr>
      <t>, conforme al cronograma de la presente Solicitud de Información a Proveedores, con el fin de que FENOGE lo evalúe y, de considerarlo pertinente, lo incorpore mediante la respectiva modificación al formato. Esto garantizará que dicho ítem sea cotizado por todos los interesados y que las propuestas sean comparables entre sí.</t>
    </r>
  </si>
  <si>
    <t>FONDO DE ENERGÍAS NO CONVENCIONALES Y GESTIÓN EFICIENTE DE LA ENERGÍA – FENOGE</t>
  </si>
  <si>
    <t>Ref. SIP-004-2026-FENOGE</t>
  </si>
  <si>
    <t>ANEXO 05 - FORMATO DE INFORMACIÓN APORTADA POR LOS PROVEEDORES - COTIZACIÓN</t>
  </si>
  <si>
    <t>DATOS DEL COTIZANTE</t>
  </si>
  <si>
    <t>FECHA DE COTIZACIÓN:</t>
  </si>
  <si>
    <t>NOMBRE COTIZANTE</t>
  </si>
  <si>
    <t>NIT COTIZANTE:</t>
  </si>
  <si>
    <t>REGIÓN</t>
  </si>
  <si>
    <t>DEPARTAMENTOS</t>
  </si>
  <si>
    <t>COMPONENTE 3 - CARACTERIZACION DE POTENCIALES BENEFICIARIOS</t>
  </si>
  <si>
    <t>COMPONENTE/FASE</t>
  </si>
  <si>
    <t>ITEM</t>
  </si>
  <si>
    <t>NOMBRE ITEM</t>
  </si>
  <si>
    <t>DESCRIPCION ITEM</t>
  </si>
  <si>
    <t>UND</t>
  </si>
  <si>
    <t>RANGO DE CARACTERIZACIONES EFECTIVAS</t>
  </si>
  <si>
    <t>2- 5.000</t>
  </si>
  <si>
    <t>5.001. - 10.000</t>
  </si>
  <si>
    <t>10.001 - 15.000</t>
  </si>
  <si>
    <t>15.001 - 20.000</t>
  </si>
  <si>
    <t>Componente 3 - Fase 1</t>
  </si>
  <si>
    <t>3.1.1</t>
  </si>
  <si>
    <t>Diseño Metodológico y Aprestamiento</t>
  </si>
  <si>
    <r>
      <t xml:space="preserve">Comprende la </t>
    </r>
    <r>
      <rPr>
        <b/>
        <sz val="11"/>
        <color rgb="FF000000"/>
        <rFont val="Aptos Narrow"/>
        <family val="2"/>
        <scheme val="minor"/>
      </rPr>
      <t>totalidad de los productos y obligaciones específicas de la FASE 1 DEL COMPONENTE 3 de la SIP</t>
    </r>
    <r>
      <rPr>
        <sz val="11"/>
        <color rgb="FF000000"/>
        <rFont val="Aptos Narrow"/>
        <family val="2"/>
        <scheme val="minor"/>
      </rPr>
      <t>; definidos en el  Anexo 02 – Obligaciones generales, específicas y productos, de conformidad con el Anexo 01 – Especificaciones técnicas mínimas y en general, con todas las disposiciones y requerimientos definidos en la SIP.</t>
    </r>
  </si>
  <si>
    <t>GLB</t>
  </si>
  <si>
    <t>Total sin IVA</t>
  </si>
  <si>
    <t>% IVA</t>
  </si>
  <si>
    <t>IVA</t>
  </si>
  <si>
    <t>Total IVA incluido</t>
  </si>
  <si>
    <t xml:space="preserve"> Vr.Unitario 
1</t>
  </si>
  <si>
    <t xml:space="preserve"> Vr.Unitario 
2- 5.000</t>
  </si>
  <si>
    <t xml:space="preserve"> Vr.Unitario 
5.001. - 10.000</t>
  </si>
  <si>
    <t xml:space="preserve"> Vr.Unitario 
10.001 - 15.000</t>
  </si>
  <si>
    <t xml:space="preserve"> Vr.Unitario 
15.001 - 20.000</t>
  </si>
  <si>
    <t>Componente 3 - Fase 2 y Fase 3</t>
  </si>
  <si>
    <t>3.2.1</t>
  </si>
  <si>
    <t>Levantamiento de Información en Campo y Diagnóstico de Caracterización</t>
  </si>
  <si>
    <r>
      <rPr>
        <b/>
        <sz val="11"/>
        <color rgb="FF000000"/>
        <rFont val="Aptos Narrow"/>
        <family val="2"/>
        <scheme val="minor"/>
      </rPr>
      <t>Ejecución integral del proceso de caracterización efectiva de potenciales beneficiarios del Programa Colombia Solar; incluyendo todas las actividades, obligaciones, productos y condiciones técnicas requeridas en el marco de las FASES 2 Y 3 DEL COMPONENTE 3 de la SIP</t>
    </r>
    <r>
      <rPr>
        <sz val="11"/>
        <color rgb="FF000000"/>
        <rFont val="Aptos Narrow"/>
        <family val="2"/>
        <scheme val="minor"/>
      </rPr>
      <t>, de conformidad con el Anexo 01 – Especificaciones técnicas mínimas, el Anexo 02 – Obligaciones generales, específicas y productos, y en general, con todas las disposiciones y requerimientos definidos en la SIP.</t>
    </r>
  </si>
  <si>
    <t>Caracterización Efectiva</t>
  </si>
  <si>
    <t xml:space="preserve">COMPONENTE 8 - SOCIALIZACION, CAPACITACION Y SENSIBILIZACIÓN </t>
  </si>
  <si>
    <t>RANGO DE SOCIALIZACIONES</t>
  </si>
  <si>
    <t>Componente 8 - Fase 1</t>
  </si>
  <si>
    <t>8.1.1</t>
  </si>
  <si>
    <t>Diseño y Alistamiento documental y programático</t>
  </si>
  <si>
    <r>
      <t xml:space="preserve">Comprende la </t>
    </r>
    <r>
      <rPr>
        <b/>
        <sz val="11"/>
        <color rgb="FF000000"/>
        <rFont val="Aptos Narrow"/>
        <family val="2"/>
        <scheme val="minor"/>
      </rPr>
      <t>totalidad de los productos y obligaciones específicas de la FASE 1 DEL COMPONENTE 8 de la SIP</t>
    </r>
    <r>
      <rPr>
        <sz val="11"/>
        <color rgb="FF000000"/>
        <rFont val="Aptos Narrow"/>
        <family val="2"/>
        <scheme val="minor"/>
      </rPr>
      <t>; definidos en el  Anexo 02 – Obligaciones generales, específicas y productos, de conformidad con el Anexo 01 – Especificaciones técnicas mínimas y en general, con todas las disposiciones y requerimientos definidos en la SIP.</t>
    </r>
  </si>
  <si>
    <t>Componente 8 - Fase 2 y Fase 3</t>
  </si>
  <si>
    <t>8.2.1</t>
  </si>
  <si>
    <t>Momento 1: Socialización Inicial a Potenciales Beneficiarios</t>
  </si>
  <si>
    <r>
      <rPr>
        <b/>
        <sz val="11"/>
        <color rgb="FF000000"/>
        <rFont val="Aptos Narrow"/>
        <family val="2"/>
      </rPr>
      <t>Ejecución integral del proceso de socialización inicial dirigido a potenciales beneficiarios del Programa Colombia Solar; incluyendo la totalidad de actividades, obligaciones, productos y condiciones técnicas requeridas en el marco del MOMENTO 1 DE LAS FASES 2 y 3 DEL COMPONENTE 8 de la SIP</t>
    </r>
    <r>
      <rPr>
        <sz val="11"/>
        <color rgb="FF000000"/>
        <rFont val="Aptos Narrow"/>
        <family val="2"/>
      </rPr>
      <t>, de conformidad con el Anexo 01 – Especificaciones técnicas mínimas, el Anexo 02 – Obligaciones generales, específicas y productos, y en general, con todas las disposiciones y requerimientos definidos en la SIP.</t>
    </r>
  </si>
  <si>
    <t>Socialización (sobre potencial beneficiario)</t>
  </si>
  <si>
    <t>8.2.2</t>
  </si>
  <si>
    <t xml:space="preserve">Momento 2: Notificación a Usuarios del resultado del proceso de Caracterización </t>
  </si>
  <si>
    <r>
      <t>Ejecución integral del proceso de notificación a los usuarios del resultado del proceso de caracterización del Programa Colombia Solar; incluyendo la totalidad de actividades, obligaciones, productos y condiciones técnicas requeridas en el marco del MOMENTO 2 DE LAS FASES 2 y 3 DEL COMPONENTE 8 de la SIP</t>
    </r>
    <r>
      <rPr>
        <sz val="11"/>
        <color rgb="FF000000"/>
        <rFont val="Aptos Narrow"/>
        <family val="2"/>
        <scheme val="minor"/>
      </rPr>
      <t>, de conformidad con el Anexo 01 – Especificaciones técnicas mínimas, el Anexo 02 – Obligaciones generales, específicas y productos, y en general, con todas las disposiciones y requerimientos definidos en la SIP.</t>
    </r>
  </si>
  <si>
    <t>Socialización (sobre usuario caracterizado)</t>
  </si>
  <si>
    <t>8.2.3</t>
  </si>
  <si>
    <t>Momento 3: Capacitación y Sensibilización a los Beneficiarios</t>
  </si>
  <si>
    <r>
      <rPr>
        <b/>
        <sz val="11"/>
        <color rgb="FF000000"/>
        <rFont val="Aptos Narrow"/>
        <family val="2"/>
      </rPr>
      <t>Ejecución integral del proceso de capacitación y sensibilización del Programa Colombia Solar; incluyendo la totalidad de actividades, obligaciones, productos y condiciones técnicas requeridas en el marco del MOMENTO 3 DE LAS FASES 2 y 3 DEL COMPONENTE 8 de la SIP</t>
    </r>
    <r>
      <rPr>
        <sz val="11"/>
        <color rgb="FF000000"/>
        <rFont val="Aptos Narrow"/>
        <family val="2"/>
      </rPr>
      <t>, de conformidad con el Anexo 01 – Especificaciones técnicas mínimas, el Anexo 02 – Obligaciones generales, específicas y productos, y en general, con todas las disposiciones y requerimientos definidos en la SIP.</t>
    </r>
  </si>
  <si>
    <t>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</si>
</sst>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quot;$&quot;* #,##0_);_(&quot;$&quot;* \(#,##0\);_(&quot;$&quot;* &quot;-&quot;??_);_(@_)"/>
  </numFmts>
  <fonts count="41">
    <font>
      <sz val="11"/>
      <color theme="1"/>
      <name val="Aptos Narrow"/>
      <family val="2"/>
      <scheme val="minor"/>
    </font>
    <font>
      <b/>
      <sz val="11"/>
      <color theme="1"/>
      <name val="Aptos Narrow"/>
      <family val="2"/>
      <scheme val="minor"/>
    </font>
    <font>
      <u/>
      <sz val="11"/>
      <color theme="10"/>
      <name val="Aptos Narrow"/>
      <family val="2"/>
      <scheme val="minor"/>
    </font>
    <font>
      <sz val="8"/>
      <name val="Aptos Narrow"/>
      <family val="2"/>
      <scheme val="minor"/>
    </font>
    <font>
      <sz val="11"/>
      <color rgb="FF000000"/>
      <name val="Aptos Narrow"/>
      <family val="2"/>
      <scheme val="minor"/>
    </font>
    <font>
      <b/>
      <sz val="11"/>
      <color theme="0"/>
      <name val="Aptos Narrow"/>
      <family val="2"/>
      <scheme val="minor"/>
    </font>
    <font>
      <b/>
      <sz val="8"/>
      <color theme="1"/>
      <name val="Aptos Narrow"/>
      <family val="2"/>
      <scheme val="minor"/>
    </font>
    <font>
      <sz val="8"/>
      <color theme="1"/>
      <name val="Aptos Narrow"/>
      <family val="2"/>
      <scheme val="minor"/>
    </font>
    <font>
      <sz val="10"/>
      <color theme="1"/>
      <name val="Aptos Narrow"/>
      <family val="2"/>
      <scheme val="minor"/>
    </font>
    <font>
      <b/>
      <sz val="8"/>
      <color theme="9"/>
      <name val="Aptos Narrow"/>
      <family val="2"/>
      <scheme val="minor"/>
    </font>
    <font>
      <sz val="8"/>
      <color rgb="FF000000"/>
      <name val="Aptos Narrow"/>
      <family val="2"/>
      <scheme val="minor"/>
    </font>
    <font>
      <sz val="10"/>
      <color rgb="FF000000"/>
      <name val="Aptos Narrow"/>
      <family val="2"/>
      <scheme val="minor"/>
    </font>
    <font>
      <u/>
      <sz val="8"/>
      <color rgb="FF000000"/>
      <name val="Aptos Narrow"/>
      <family val="2"/>
      <scheme val="minor"/>
    </font>
    <font>
      <b/>
      <sz val="8"/>
      <color rgb="FF000000"/>
      <name val="Aptos Narrow"/>
      <family val="2"/>
      <scheme val="minor"/>
    </font>
    <font>
      <b/>
      <sz val="10"/>
      <color rgb="FF000000"/>
      <name val="Aptos Narrow"/>
      <family val="2"/>
      <scheme val="minor"/>
    </font>
    <font>
      <b/>
      <sz val="8"/>
      <color rgb="FFFFFFFF"/>
      <name val="Aptos Narrow"/>
      <family val="2"/>
      <scheme val="minor"/>
    </font>
    <font>
      <b/>
      <sz val="8"/>
      <color theme="0"/>
      <name val="Aptos Narrow"/>
      <family val="2"/>
      <scheme val="minor"/>
    </font>
    <font>
      <i/>
      <sz val="8"/>
      <color rgb="FF000000"/>
      <name val="Aptos Narrow"/>
      <family val="2"/>
      <scheme val="minor"/>
    </font>
    <font>
      <b/>
      <sz val="8"/>
      <color rgb="FFFF0000"/>
      <name val="Aptos Narrow"/>
      <family val="2"/>
      <scheme val="minor"/>
    </font>
    <font>
      <sz val="10"/>
      <color rgb="FFFF0000"/>
      <name val="Aptos Narrow"/>
      <family val="2"/>
      <scheme val="minor"/>
    </font>
    <font>
      <b/>
      <sz val="8"/>
      <name val="Aptos Narrow"/>
      <family val="2"/>
      <scheme val="minor"/>
    </font>
    <font>
      <b/>
      <sz val="12"/>
      <color theme="1"/>
      <name val="Aptos Narrow"/>
      <family val="2"/>
      <scheme val="minor"/>
    </font>
    <font>
      <b/>
      <sz val="9"/>
      <color rgb="FF000000"/>
      <name val="Aptos Narrow"/>
      <family val="2"/>
      <scheme val="minor"/>
    </font>
    <font>
      <sz val="9"/>
      <color rgb="FF000000"/>
      <name val="Aptos Narrow"/>
      <family val="2"/>
      <scheme val="minor"/>
    </font>
    <font>
      <b/>
      <sz val="14"/>
      <color rgb="FF000000"/>
      <name val="Aptos Narrow"/>
      <family val="2"/>
      <scheme val="minor"/>
    </font>
    <font>
      <b/>
      <sz val="11"/>
      <color rgb="FF242424"/>
      <name val="Aptos Narrow"/>
      <family val="2"/>
      <scheme val="minor"/>
    </font>
    <font>
      <b/>
      <sz val="11"/>
      <color rgb="FF000000"/>
      <name val="Aptos Narrow"/>
      <family val="2"/>
      <scheme val="minor"/>
    </font>
    <font>
      <b/>
      <sz val="11"/>
      <color rgb="FFFFFFFF"/>
      <name val="Aptos Narrow"/>
      <family val="2"/>
      <scheme val="minor"/>
    </font>
    <font>
      <b/>
      <sz val="11"/>
      <name val="Aptos Narrow"/>
      <family val="2"/>
      <scheme val="minor"/>
    </font>
    <font>
      <b/>
      <i/>
      <sz val="8"/>
      <color rgb="FF000000"/>
      <name val="Aptos Narrow"/>
      <family val="2"/>
      <scheme val="minor"/>
    </font>
    <font>
      <b/>
      <i/>
      <u/>
      <sz val="8"/>
      <color rgb="FF000000"/>
      <name val="Aptos Narrow"/>
      <family val="2"/>
      <scheme val="minor"/>
    </font>
    <font>
      <b/>
      <u/>
      <sz val="8"/>
      <color rgb="FF000000"/>
      <name val="Aptos Narrow"/>
      <family val="2"/>
      <scheme val="minor"/>
    </font>
    <font>
      <b/>
      <sz val="11"/>
      <color rgb="FF000000"/>
      <name val="Aptos Narrow"/>
      <family val="2"/>
    </font>
    <font>
      <sz val="11"/>
      <color rgb="FF000000"/>
      <name val="Aptos Narrow"/>
      <family val="2"/>
    </font>
    <font>
      <sz val="9"/>
      <color theme="0"/>
      <name val="Aptos Narrow"/>
      <family val="2"/>
      <scheme val="minor"/>
    </font>
    <font>
      <sz val="11"/>
      <color theme="0"/>
      <name val="Aptos Narrow"/>
      <family val="2"/>
      <scheme val="minor"/>
    </font>
    <font>
      <sz val="9"/>
      <color theme="1"/>
      <name val="Aptos Narrow"/>
      <family val="2"/>
      <scheme val="minor"/>
    </font>
    <font>
      <u/>
      <sz val="10"/>
      <color theme="1"/>
      <name val="Aptos Narrow"/>
      <family val="2"/>
      <scheme val="minor"/>
    </font>
    <font>
      <u/>
      <sz val="11"/>
      <color theme="1"/>
      <name val="Aptos Narrow"/>
      <family val="2"/>
      <scheme val="minor"/>
    </font>
    <font>
      <b/>
      <u/>
      <sz val="8"/>
      <color theme="1"/>
      <name val="Aptos Narrow"/>
      <family val="2"/>
      <scheme val="minor"/>
    </font>
    <font>
      <sz val="11"/>
      <color theme="1"/>
      <name val="Aptos Narrow"/>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249977111117893"/>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theme="4"/>
        <bgColor indexed="64"/>
      </patternFill>
    </fill>
    <fill>
      <patternFill patternType="solid">
        <fgColor rgb="FF215C98"/>
        <bgColor indexed="64"/>
      </patternFill>
    </fill>
    <fill>
      <patternFill patternType="solid">
        <fgColor theme="0"/>
        <bgColor indexed="64"/>
      </patternFill>
    </fill>
  </fills>
  <borders count="65">
    <border>
      <left/>
      <right/>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medium">
        <color indexed="64"/>
      </right>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diagonal/>
    </border>
    <border>
      <left style="medium">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diagonal/>
    </border>
  </borders>
  <cellStyleXfs count="5">
    <xf numFmtId="0" fontId="0" fillId="0" borderId="0"/>
    <xf numFmtId="0" fontId="2" fillId="0" borderId="0" applyNumberForma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9" fontId="40" fillId="0" borderId="0" applyFont="0" applyFill="0" applyBorder="0" applyAlignment="0" applyProtection="0"/>
  </cellStyleXfs>
  <cellXfs count="177">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0" xfId="0" applyFont="1" applyAlignment="1">
      <alignment horizontal="center" vertical="center" wrapText="1"/>
    </xf>
    <xf numFmtId="0" fontId="4" fillId="0" borderId="10" xfId="0" applyFont="1" applyBorder="1" applyAlignment="1">
      <alignment horizontal="center" vertical="center" wrapText="1"/>
    </xf>
    <xf numFmtId="0" fontId="25" fillId="0" borderId="0" xfId="0" applyFont="1" applyAlignment="1">
      <alignment horizontal="center" vertical="center" wrapText="1"/>
    </xf>
    <xf numFmtId="0" fontId="25" fillId="9" borderId="3" xfId="0" applyFont="1" applyFill="1" applyBorder="1" applyAlignment="1">
      <alignment horizontal="center" vertical="center" wrapText="1"/>
    </xf>
    <xf numFmtId="0" fontId="5" fillId="5" borderId="1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5" fillId="5" borderId="28" xfId="0" applyFont="1" applyFill="1" applyBorder="1" applyAlignment="1">
      <alignment horizontal="center" vertical="center" wrapText="1"/>
    </xf>
    <xf numFmtId="0" fontId="33" fillId="0" borderId="10" xfId="0" applyFont="1" applyBorder="1" applyAlignment="1">
      <alignment horizontal="center" vertical="center" wrapText="1"/>
    </xf>
    <xf numFmtId="0" fontId="33" fillId="0" borderId="4" xfId="0" applyFont="1" applyBorder="1" applyAlignment="1">
      <alignment horizontal="center" vertical="center" wrapText="1"/>
    </xf>
    <xf numFmtId="0" fontId="5" fillId="5" borderId="29" xfId="0" applyFont="1" applyFill="1" applyBorder="1" applyAlignment="1">
      <alignment horizontal="center" vertical="center" wrapText="1" indent="1"/>
    </xf>
    <xf numFmtId="0" fontId="34" fillId="0" borderId="0" xfId="0" applyFont="1" applyProtection="1">
      <protection hidden="1"/>
    </xf>
    <xf numFmtId="0" fontId="35" fillId="0" borderId="0" xfId="0" applyFont="1" applyProtection="1">
      <protection hidden="1"/>
    </xf>
    <xf numFmtId="0" fontId="6" fillId="0" borderId="0" xfId="0" applyFont="1" applyAlignment="1">
      <alignment horizontal="center" vertical="top"/>
    </xf>
    <xf numFmtId="0" fontId="7" fillId="0" borderId="0" xfId="0" applyFont="1"/>
    <xf numFmtId="0" fontId="8" fillId="0" borderId="0" xfId="0" applyFont="1"/>
    <xf numFmtId="0" fontId="9" fillId="0" borderId="0" xfId="0" applyFont="1"/>
    <xf numFmtId="0" fontId="34" fillId="0" borderId="0" xfId="0" applyFont="1"/>
    <xf numFmtId="0" fontId="36" fillId="0" borderId="0" xfId="0" applyFont="1"/>
    <xf numFmtId="0" fontId="9" fillId="0" borderId="0" xfId="0" applyFont="1" applyAlignment="1">
      <alignment horizontal="center"/>
    </xf>
    <xf numFmtId="0" fontId="15" fillId="4" borderId="13" xfId="0" applyFont="1" applyFill="1" applyBorder="1" applyAlignment="1">
      <alignment horizontal="center" vertical="center" wrapText="1" readingOrder="1"/>
    </xf>
    <xf numFmtId="0" fontId="15" fillId="4" borderId="14" xfId="0" applyFont="1" applyFill="1" applyBorder="1" applyAlignment="1">
      <alignment horizontal="center" vertical="center" wrapText="1" readingOrder="1"/>
    </xf>
    <xf numFmtId="0" fontId="10" fillId="0" borderId="15" xfId="0" applyFont="1" applyBorder="1" applyAlignment="1">
      <alignment horizontal="center" wrapText="1" readingOrder="1"/>
    </xf>
    <xf numFmtId="0" fontId="10" fillId="0" borderId="16" xfId="0" applyFont="1" applyBorder="1" applyAlignment="1">
      <alignment wrapText="1" readingOrder="1"/>
    </xf>
    <xf numFmtId="0" fontId="10"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wrapText="1"/>
    </xf>
    <xf numFmtId="0" fontId="7" fillId="0" borderId="0" xfId="0" applyFont="1" applyAlignment="1">
      <alignment horizontal="left" vertical="top" wrapText="1"/>
    </xf>
    <xf numFmtId="0" fontId="8" fillId="0" borderId="0" xfId="0" applyFont="1" applyAlignment="1">
      <alignment wrapText="1"/>
    </xf>
    <xf numFmtId="0" fontId="18" fillId="0" borderId="0" xfId="0" applyFont="1" applyAlignment="1">
      <alignment horizontal="center" vertical="top"/>
    </xf>
    <xf numFmtId="0" fontId="19" fillId="0" borderId="0" xfId="0" applyFont="1"/>
    <xf numFmtId="0" fontId="19" fillId="0" borderId="0" xfId="0" applyFont="1" applyAlignment="1">
      <alignment vertical="top"/>
    </xf>
    <xf numFmtId="0" fontId="20" fillId="0" borderId="0" xfId="0" applyFont="1" applyAlignment="1">
      <alignment horizontal="center" vertical="top"/>
    </xf>
    <xf numFmtId="0" fontId="22" fillId="0" borderId="0" xfId="0" applyFont="1" applyAlignment="1">
      <alignment vertical="center"/>
    </xf>
    <xf numFmtId="0" fontId="23" fillId="0" borderId="0" xfId="0" applyFont="1" applyAlignment="1">
      <alignment vertical="center"/>
    </xf>
    <xf numFmtId="0" fontId="38" fillId="0" borderId="0" xfId="0" applyFont="1"/>
    <xf numFmtId="0" fontId="37" fillId="0" borderId="0" xfId="0" applyFont="1"/>
    <xf numFmtId="0" fontId="26" fillId="0" borderId="2" xfId="0" applyFont="1" applyBorder="1" applyAlignment="1">
      <alignment horizontal="center" vertical="center" wrapText="1"/>
    </xf>
    <xf numFmtId="0" fontId="39" fillId="0" borderId="0" xfId="0" applyFont="1" applyAlignment="1">
      <alignment horizontal="center" vertical="top"/>
    </xf>
    <xf numFmtId="0" fontId="37" fillId="0" borderId="0" xfId="0" applyFont="1" applyAlignment="1">
      <alignment wrapText="1"/>
    </xf>
    <xf numFmtId="0" fontId="7" fillId="0" borderId="0" xfId="0" applyFont="1" applyAlignment="1">
      <alignment horizontal="left" wrapText="1"/>
    </xf>
    <xf numFmtId="0" fontId="10" fillId="0" borderId="0" xfId="0" applyFont="1" applyAlignment="1">
      <alignment horizontal="left" vertical="center" wrapText="1"/>
    </xf>
    <xf numFmtId="0" fontId="7" fillId="0" borderId="0" xfId="0" applyFont="1" applyAlignment="1">
      <alignment vertical="center"/>
    </xf>
    <xf numFmtId="166" fontId="23" fillId="0" borderId="0" xfId="0" applyNumberFormat="1" applyFont="1" applyAlignment="1">
      <alignment vertical="center"/>
    </xf>
    <xf numFmtId="166" fontId="0" fillId="0" borderId="0" xfId="0" applyNumberFormat="1"/>
    <xf numFmtId="166" fontId="14" fillId="0" borderId="0" xfId="0" applyNumberFormat="1" applyFont="1" applyAlignment="1">
      <alignment horizontal="center" vertical="center" wrapText="1"/>
    </xf>
    <xf numFmtId="166" fontId="0" fillId="2" borderId="34" xfId="3" applyNumberFormat="1" applyFont="1" applyFill="1" applyBorder="1" applyAlignment="1" applyProtection="1">
      <alignment vertical="center" wrapText="1"/>
      <protection locked="0"/>
    </xf>
    <xf numFmtId="166" fontId="0" fillId="2" borderId="32" xfId="3" applyNumberFormat="1" applyFont="1" applyFill="1" applyBorder="1" applyAlignment="1" applyProtection="1">
      <alignment vertical="center" wrapText="1"/>
      <protection locked="0"/>
    </xf>
    <xf numFmtId="166" fontId="0" fillId="0" borderId="3" xfId="3" applyNumberFormat="1" applyFont="1" applyBorder="1"/>
    <xf numFmtId="166" fontId="0" fillId="12" borderId="3" xfId="3" applyNumberFormat="1" applyFont="1" applyFill="1" applyBorder="1"/>
    <xf numFmtId="166" fontId="0" fillId="0" borderId="0" xfId="0" applyNumberFormat="1" applyAlignment="1">
      <alignment vertical="center" wrapText="1"/>
    </xf>
    <xf numFmtId="166" fontId="1" fillId="0" borderId="0" xfId="0" applyNumberFormat="1" applyFont="1" applyAlignment="1">
      <alignment vertical="center" wrapText="1"/>
    </xf>
    <xf numFmtId="166" fontId="1" fillId="0" borderId="9"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166" fontId="38" fillId="0" borderId="0" xfId="0" applyNumberFormat="1" applyFont="1"/>
    <xf numFmtId="166" fontId="1" fillId="2" borderId="10" xfId="2" applyNumberFormat="1" applyFont="1" applyFill="1" applyBorder="1" applyAlignment="1" applyProtection="1">
      <alignment horizontal="center" vertical="center" wrapText="1"/>
      <protection locked="0"/>
    </xf>
    <xf numFmtId="166" fontId="1" fillId="2" borderId="2" xfId="2" applyNumberFormat="1" applyFont="1" applyFill="1" applyBorder="1" applyAlignment="1" applyProtection="1">
      <alignment horizontal="center" vertical="center" wrapText="1"/>
      <protection locked="0"/>
    </xf>
    <xf numFmtId="166" fontId="1" fillId="2" borderId="3" xfId="2" applyNumberFormat="1" applyFont="1" applyFill="1" applyBorder="1" applyAlignment="1" applyProtection="1">
      <alignment horizontal="center" vertical="center" wrapText="1"/>
      <protection locked="0"/>
    </xf>
    <xf numFmtId="166" fontId="0" fillId="0" borderId="3" xfId="2" applyNumberFormat="1" applyFont="1" applyBorder="1"/>
    <xf numFmtId="166" fontId="0" fillId="12" borderId="3" xfId="2" applyNumberFormat="1" applyFont="1" applyFill="1" applyBorder="1"/>
    <xf numFmtId="49" fontId="1" fillId="0" borderId="9" xfId="0" applyNumberFormat="1" applyFont="1" applyBorder="1" applyAlignment="1">
      <alignment horizontal="center" vertical="center"/>
    </xf>
    <xf numFmtId="49" fontId="1" fillId="0" borderId="4" xfId="0" applyNumberFormat="1" applyFont="1" applyBorder="1" applyAlignment="1">
      <alignment horizontal="center" vertical="center"/>
    </xf>
    <xf numFmtId="9" fontId="0" fillId="2" borderId="3" xfId="4" applyFont="1" applyFill="1" applyBorder="1" applyProtection="1">
      <protection locked="0"/>
    </xf>
    <xf numFmtId="166" fontId="40" fillId="2" borderId="7" xfId="3" applyNumberFormat="1" applyFont="1" applyFill="1" applyBorder="1" applyAlignment="1" applyProtection="1">
      <alignment horizontal="center" vertical="center" wrapText="1"/>
      <protection locked="0"/>
    </xf>
    <xf numFmtId="166" fontId="40" fillId="2" borderId="3" xfId="3" applyNumberFormat="1" applyFont="1" applyFill="1" applyBorder="1" applyAlignment="1" applyProtection="1">
      <alignment horizontal="center" vertical="center" wrapText="1"/>
      <protection locked="0"/>
    </xf>
    <xf numFmtId="0" fontId="7" fillId="0" borderId="0" xfId="0" applyFont="1" applyAlignment="1">
      <alignment horizontal="left" vertical="top" wrapText="1"/>
    </xf>
    <xf numFmtId="0" fontId="10" fillId="0" borderId="0" xfId="0" applyFont="1" applyAlignment="1">
      <alignment horizontal="left" vertical="top" wrapText="1"/>
    </xf>
    <xf numFmtId="0" fontId="6" fillId="9" borderId="0" xfId="0" applyFont="1" applyFill="1" applyAlignment="1">
      <alignment horizontal="center" vertical="center"/>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left" vertical="top" wrapText="1" indent="1"/>
    </xf>
    <xf numFmtId="0" fontId="6" fillId="7" borderId="0" xfId="0" applyFont="1" applyFill="1" applyAlignment="1">
      <alignment horizontal="center" vertical="center"/>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16" fillId="10" borderId="0" xfId="0" applyFont="1" applyFill="1" applyAlignment="1">
      <alignment horizontal="center"/>
    </xf>
    <xf numFmtId="0" fontId="6" fillId="0" borderId="0" xfId="0" applyFont="1" applyAlignment="1">
      <alignment horizontal="center" vertical="top"/>
    </xf>
    <xf numFmtId="0" fontId="25" fillId="9" borderId="4"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5" fillId="9" borderId="4"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11" borderId="35" xfId="0" applyFont="1" applyFill="1" applyBorder="1" applyAlignment="1">
      <alignment horizontal="right" vertical="center" wrapText="1"/>
    </xf>
    <xf numFmtId="0" fontId="5" fillId="11" borderId="36" xfId="0" applyFont="1" applyFill="1" applyBorder="1" applyAlignment="1">
      <alignment horizontal="right" vertical="center" wrapText="1"/>
    </xf>
    <xf numFmtId="0" fontId="5" fillId="11" borderId="37" xfId="0" applyFont="1" applyFill="1" applyBorder="1" applyAlignment="1">
      <alignment horizontal="right" vertical="center" wrapText="1"/>
    </xf>
    <xf numFmtId="0" fontId="5" fillId="11" borderId="6" xfId="0" applyFont="1" applyFill="1" applyBorder="1" applyAlignment="1">
      <alignment horizontal="right" vertical="center" wrapText="1"/>
    </xf>
    <xf numFmtId="0" fontId="5" fillId="11" borderId="8" xfId="0" applyFont="1" applyFill="1" applyBorder="1" applyAlignment="1">
      <alignment horizontal="right" vertical="center" wrapText="1"/>
    </xf>
    <xf numFmtId="0" fontId="5" fillId="11" borderId="7" xfId="0" applyFont="1" applyFill="1" applyBorder="1" applyAlignment="1">
      <alignment horizontal="right" vertical="center" wrapText="1"/>
    </xf>
    <xf numFmtId="0" fontId="5" fillId="11" borderId="27" xfId="0" applyFont="1" applyFill="1" applyBorder="1" applyAlignment="1">
      <alignment horizontal="right" vertical="center" wrapText="1"/>
    </xf>
    <xf numFmtId="0" fontId="5" fillId="11" borderId="53" xfId="0" applyFont="1" applyFill="1" applyBorder="1" applyAlignment="1">
      <alignment horizontal="right" vertical="center" wrapText="1"/>
    </xf>
    <xf numFmtId="166" fontId="5" fillId="11" borderId="6" xfId="0" applyNumberFormat="1" applyFont="1" applyFill="1" applyBorder="1" applyAlignment="1">
      <alignment horizontal="center" vertical="center" wrapText="1"/>
    </xf>
    <xf numFmtId="166" fontId="5" fillId="11" borderId="8" xfId="0" applyNumberFormat="1" applyFont="1" applyFill="1" applyBorder="1" applyAlignment="1">
      <alignment horizontal="center" vertical="center" wrapText="1"/>
    </xf>
    <xf numFmtId="166" fontId="5" fillId="11" borderId="7"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4" xfId="0" applyFont="1" applyBorder="1" applyAlignment="1">
      <alignment horizontal="center" vertical="center" wrapText="1"/>
    </xf>
    <xf numFmtId="0" fontId="1" fillId="9" borderId="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5" fillId="11" borderId="9" xfId="0" applyFont="1" applyFill="1" applyBorder="1" applyAlignment="1">
      <alignment horizontal="right" vertical="center" wrapText="1"/>
    </xf>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29"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9" xfId="0" applyFont="1" applyBorder="1" applyAlignment="1">
      <alignment horizontal="center" vertical="center" wrapText="1"/>
    </xf>
    <xf numFmtId="0" fontId="1" fillId="7" borderId="4"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8" fillId="2" borderId="61" xfId="0" applyFont="1" applyFill="1" applyBorder="1" applyAlignment="1" applyProtection="1">
      <alignment horizontal="center" vertical="center"/>
      <protection locked="0"/>
    </xf>
    <xf numFmtId="0" fontId="28" fillId="2" borderId="62" xfId="0" applyFont="1" applyFill="1" applyBorder="1" applyAlignment="1" applyProtection="1">
      <alignment horizontal="center" vertical="center"/>
      <protection locked="0"/>
    </xf>
    <xf numFmtId="0" fontId="28" fillId="2" borderId="63" xfId="0" applyFont="1" applyFill="1" applyBorder="1" applyAlignment="1" applyProtection="1">
      <alignment horizontal="center" vertical="center"/>
      <protection locked="0"/>
    </xf>
    <xf numFmtId="166" fontId="5" fillId="5" borderId="17" xfId="0" applyNumberFormat="1" applyFont="1" applyFill="1" applyBorder="1" applyAlignment="1">
      <alignment horizontal="center" vertical="center" wrapText="1"/>
    </xf>
    <xf numFmtId="166" fontId="5" fillId="5" borderId="18" xfId="0" applyNumberFormat="1" applyFont="1" applyFill="1" applyBorder="1" applyAlignment="1">
      <alignment horizontal="center" vertical="center" wrapText="1"/>
    </xf>
    <xf numFmtId="166" fontId="5" fillId="5" borderId="29" xfId="0" applyNumberFormat="1"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1" fillId="0" borderId="49"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42" xfId="0" applyFont="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27" fillId="3" borderId="29"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5" xfId="0" applyFont="1" applyFill="1" applyBorder="1" applyAlignment="1">
      <alignment horizontal="center" vertical="center"/>
    </xf>
    <xf numFmtId="14" fontId="37" fillId="2" borderId="56" xfId="0" applyNumberFormat="1" applyFont="1" applyFill="1" applyBorder="1" applyAlignment="1" applyProtection="1">
      <alignment horizontal="center" vertical="center"/>
      <protection locked="0"/>
    </xf>
    <xf numFmtId="14" fontId="37" fillId="2" borderId="57" xfId="0" applyNumberFormat="1" applyFont="1" applyFill="1" applyBorder="1" applyAlignment="1" applyProtection="1">
      <alignment horizontal="center" vertical="center"/>
      <protection locked="0"/>
    </xf>
    <xf numFmtId="14" fontId="37" fillId="2" borderId="58" xfId="0" applyNumberFormat="1" applyFont="1" applyFill="1" applyBorder="1" applyAlignment="1" applyProtection="1">
      <alignment horizontal="center" vertical="center"/>
      <protection locked="0"/>
    </xf>
    <xf numFmtId="0" fontId="27" fillId="3" borderId="48"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8" fillId="2" borderId="59"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1" fillId="0" borderId="12" xfId="0" applyFont="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cellXfs>
  <cellStyles count="5">
    <cellStyle name="Comma" xfId="2" builtinId="3"/>
    <cellStyle name="Currency" xfId="3" builtinId="4"/>
    <cellStyle name="Hyperlink" xfId="1" xr:uid="{00000000-000B-0000-0000-000008000000}"/>
    <cellStyle name="Normal" xfId="0" builtinId="0"/>
    <cellStyle name="Percent" xfId="4" builtinId="5"/>
  </cellStyles>
  <dxfs count="0"/>
  <tableStyles count="0" defaultTableStyle="TableStyleMedium2" defaultPivotStyle="PivotStyleLight16"/>
  <colors>
    <mruColors>
      <color rgb="FF215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9525</xdr:rowOff>
    </xdr:from>
    <xdr:to>
      <xdr:col>2</xdr:col>
      <xdr:colOff>399429</xdr:colOff>
      <xdr:row>3</xdr:row>
      <xdr:rowOff>40088</xdr:rowOff>
    </xdr:to>
    <xdr:pic>
      <xdr:nvPicPr>
        <xdr:cNvPr id="2" name="Imagen 2">
          <a:extLst>
            <a:ext uri="{FF2B5EF4-FFF2-40B4-BE49-F238E27FC236}">
              <a16:creationId xmlns:a16="http://schemas.microsoft.com/office/drawing/2014/main" id="{56DB0297-9973-4B3C-9C8A-FCFEDD4B7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859804" cy="611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EBB3D587-CFDD-432E-83F7-BE4862706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D50D1ACA-0E29-46F2-B989-0B6BBC95F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34CE73D5-1C4A-4F78-AD80-6FB5B4999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6A8D8022-32E8-476C-81D0-F260E00BF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356C719C-65C5-49D4-BB07-4D91CC76B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6A153B04-A165-47E7-8E15-80F27828F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8D894173-44CE-476F-B2F4-2540B576D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080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8235898B-5817-4AC4-9C9F-7F6F9C4B5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080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B7372D34-2836-4E77-8C5C-285FFA28D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48FBD3D1-66B9-4A45-A720-4058916F2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1B44E21B-0087-4CC9-AEC5-827567CB2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88C71427-1948-4D5D-9572-FE060D1E9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0695C35E-31C6-4207-B6E0-3395883F2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C4B7E700-8515-4389-A6A2-0AC37EE0E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71B37978-F57E-4C4E-8BCF-AFC7A7204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59483558-F8E3-4D66-82A8-45618517F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E28D1B5F-7BA9-4152-88B9-D12C1159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F6553696-A40A-43D7-81C0-8CC03520E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945B63C1-7A2A-4162-92F4-0162C401D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613551FD-30A0-4C3E-ADC8-913383D7A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1016000</xdr:colOff>
      <xdr:row>0</xdr:row>
      <xdr:rowOff>12989</xdr:rowOff>
    </xdr:from>
    <xdr:to>
      <xdr:col>3</xdr:col>
      <xdr:colOff>2092859</xdr:colOff>
      <xdr:row>3</xdr:row>
      <xdr:rowOff>196473</xdr:rowOff>
    </xdr:to>
    <xdr:pic>
      <xdr:nvPicPr>
        <xdr:cNvPr id="2" name="Imagen 1">
          <a:extLst>
            <a:ext uri="{FF2B5EF4-FFF2-40B4-BE49-F238E27FC236}">
              <a16:creationId xmlns:a16="http://schemas.microsoft.com/office/drawing/2014/main" id="{4DF49DD1-7845-45C6-A58A-A8D8E393E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1016000</xdr:colOff>
      <xdr:row>0</xdr:row>
      <xdr:rowOff>12989</xdr:rowOff>
    </xdr:from>
    <xdr:to>
      <xdr:col>3</xdr:col>
      <xdr:colOff>2092859</xdr:colOff>
      <xdr:row>3</xdr:row>
      <xdr:rowOff>196473</xdr:rowOff>
    </xdr:to>
    <xdr:pic>
      <xdr:nvPicPr>
        <xdr:cNvPr id="3" name="Imagen 2">
          <a:extLst>
            <a:ext uri="{FF2B5EF4-FFF2-40B4-BE49-F238E27FC236}">
              <a16:creationId xmlns:a16="http://schemas.microsoft.com/office/drawing/2014/main" id="{C602EB57-E4AC-4BB8-A110-D8E839B7E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2989"/>
          <a:ext cx="1076859" cy="850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7C8C-9B63-4AA4-9442-EBC8BF65C7CE}">
  <dimension ref="A1:XFC49"/>
  <sheetViews>
    <sheetView showGridLines="0" tabSelected="1" topLeftCell="A46" zoomScale="80" zoomScaleNormal="80" workbookViewId="0">
      <selection activeCell="B40" sqref="B40:G40"/>
    </sheetView>
  </sheetViews>
  <sheetFormatPr defaultColWidth="8.85546875" defaultRowHeight="15" customHeight="1"/>
  <cols>
    <col min="1" max="1" width="5.42578125" style="20" bestFit="1" customWidth="1"/>
    <col min="2" max="2" width="6.140625" style="22" customWidth="1"/>
    <col min="3" max="3" width="30.7109375" style="22" customWidth="1"/>
    <col min="4" max="7" width="17.7109375" style="22" customWidth="1"/>
    <col min="8" max="46" width="8" style="22" customWidth="1"/>
    <col min="47" max="16384" width="8.85546875" style="22"/>
  </cols>
  <sheetData>
    <row r="1" spans="1:9 16382:16383" ht="14.45">
      <c r="B1" s="21"/>
      <c r="C1" s="21"/>
      <c r="D1" s="21"/>
      <c r="E1" s="21"/>
      <c r="F1" s="21"/>
      <c r="G1" s="21"/>
      <c r="H1" s="21"/>
      <c r="I1" s="21"/>
      <c r="XFB1" s="18" t="s">
        <v>0</v>
      </c>
      <c r="XFC1" s="19" t="s">
        <v>1</v>
      </c>
    </row>
    <row r="2" spans="1:9 16382:16383" ht="14.45">
      <c r="B2" s="23"/>
      <c r="C2" s="21"/>
      <c r="D2" s="21"/>
      <c r="E2" s="21"/>
      <c r="F2" s="21"/>
      <c r="G2" s="21"/>
      <c r="H2" s="21"/>
      <c r="I2" s="21"/>
      <c r="XFB2" s="18" t="s">
        <v>2</v>
      </c>
      <c r="XFC2" s="19" t="s">
        <v>3</v>
      </c>
    </row>
    <row r="3" spans="1:9 16382:16383" ht="14.45">
      <c r="C3" s="21"/>
      <c r="D3" s="21"/>
      <c r="E3" s="21"/>
      <c r="F3" s="21"/>
      <c r="G3" s="21"/>
      <c r="H3" s="21"/>
      <c r="I3" s="21"/>
      <c r="XFB3" s="24"/>
      <c r="XFC3" s="19" t="s">
        <v>4</v>
      </c>
    </row>
    <row r="4" spans="1:9 16382:16383" ht="14.45">
      <c r="C4" s="21"/>
      <c r="D4" s="21"/>
      <c r="E4" s="21"/>
      <c r="F4" s="21"/>
      <c r="G4" s="21"/>
      <c r="H4" s="21"/>
      <c r="I4" s="21"/>
      <c r="XFB4" s="24"/>
      <c r="XFC4" s="19" t="s">
        <v>5</v>
      </c>
    </row>
    <row r="5" spans="1:9 16382:16383" ht="12.95">
      <c r="B5" s="23" t="s">
        <v>6</v>
      </c>
      <c r="C5" s="21"/>
      <c r="D5" s="21"/>
      <c r="E5" s="21"/>
      <c r="F5" s="21"/>
      <c r="G5" s="21"/>
      <c r="H5" s="21"/>
      <c r="I5" s="21"/>
      <c r="XFB5" s="25"/>
      <c r="XFC5" s="25"/>
    </row>
    <row r="6" spans="1:9 16382:16383" ht="12.95">
      <c r="B6" s="23"/>
      <c r="C6" s="21"/>
      <c r="D6" s="21"/>
      <c r="E6" s="21"/>
      <c r="F6" s="21"/>
      <c r="G6" s="21"/>
      <c r="H6" s="21"/>
      <c r="I6" s="21"/>
      <c r="XFB6" s="25"/>
      <c r="XFC6" s="25"/>
    </row>
    <row r="7" spans="1:9 16382:16383" ht="12.95">
      <c r="B7" s="88" t="s">
        <v>7</v>
      </c>
      <c r="C7" s="88"/>
      <c r="D7" s="88"/>
      <c r="E7" s="88"/>
      <c r="F7" s="88"/>
      <c r="G7" s="88"/>
      <c r="H7" s="21"/>
      <c r="I7" s="21"/>
      <c r="XFB7" s="25"/>
      <c r="XFC7" s="25"/>
    </row>
    <row r="8" spans="1:9 16382:16383" ht="12.95">
      <c r="B8" s="26"/>
      <c r="C8" s="26"/>
      <c r="D8" s="26"/>
      <c r="E8" s="26"/>
      <c r="F8" s="26"/>
      <c r="G8" s="26"/>
      <c r="H8" s="21"/>
      <c r="I8" s="21"/>
      <c r="XFB8" s="25"/>
      <c r="XFC8" s="25"/>
    </row>
    <row r="9" spans="1:9 16382:16383" ht="30.75" customHeight="1">
      <c r="A9" s="89">
        <v>1</v>
      </c>
      <c r="B9" s="83" t="s">
        <v>8</v>
      </c>
      <c r="C9" s="83"/>
      <c r="D9" s="83"/>
      <c r="E9" s="83"/>
      <c r="F9" s="83"/>
      <c r="G9" s="83"/>
    </row>
    <row r="10" spans="1:9 16382:16383" ht="16.149999999999999" customHeight="1">
      <c r="A10" s="89"/>
      <c r="B10" s="83"/>
      <c r="C10" s="83"/>
      <c r="D10" s="83"/>
      <c r="E10" s="83"/>
      <c r="F10" s="83"/>
      <c r="G10" s="83"/>
    </row>
    <row r="11" spans="1:9 16382:16383" ht="22.15" customHeight="1">
      <c r="B11" s="83"/>
      <c r="C11" s="83"/>
      <c r="D11" s="83"/>
      <c r="E11" s="83"/>
      <c r="F11" s="83"/>
      <c r="G11" s="83"/>
    </row>
    <row r="12" spans="1:9 16382:16383" ht="12.95">
      <c r="B12" s="27" t="s">
        <v>9</v>
      </c>
      <c r="C12" s="28" t="s">
        <v>10</v>
      </c>
      <c r="D12" s="21"/>
      <c r="E12" s="21"/>
      <c r="F12" s="21"/>
      <c r="G12" s="21"/>
    </row>
    <row r="13" spans="1:9 16382:16383" ht="12.95">
      <c r="B13" s="29">
        <v>1</v>
      </c>
      <c r="C13" s="30" t="s">
        <v>11</v>
      </c>
      <c r="D13" s="21"/>
      <c r="E13" s="51"/>
      <c r="F13" s="51"/>
      <c r="G13" s="51"/>
    </row>
    <row r="14" spans="1:9 16382:16383" ht="12.95">
      <c r="B14" s="29">
        <v>2</v>
      </c>
      <c r="C14" s="30" t="s">
        <v>12</v>
      </c>
      <c r="D14" s="21"/>
      <c r="E14" s="51"/>
      <c r="F14" s="51"/>
      <c r="G14" s="51"/>
    </row>
    <row r="15" spans="1:9 16382:16383" ht="12.95">
      <c r="B15" s="29">
        <v>3</v>
      </c>
      <c r="C15" s="30" t="s">
        <v>13</v>
      </c>
      <c r="D15" s="21"/>
      <c r="E15" s="21"/>
      <c r="F15" s="21"/>
      <c r="G15" s="21"/>
    </row>
    <row r="16" spans="1:9 16382:16383" ht="12.95">
      <c r="B16" s="29">
        <v>4</v>
      </c>
      <c r="C16" s="30" t="s">
        <v>14</v>
      </c>
      <c r="D16" s="21"/>
      <c r="E16" s="21"/>
      <c r="F16" s="21"/>
      <c r="G16" s="21"/>
    </row>
    <row r="17" spans="1:13" ht="12.95">
      <c r="B17" s="29">
        <v>5</v>
      </c>
      <c r="C17" s="30" t="s">
        <v>15</v>
      </c>
      <c r="D17" s="21"/>
      <c r="E17" s="21"/>
      <c r="F17" s="21"/>
      <c r="G17" s="21"/>
    </row>
    <row r="18" spans="1:13" ht="12.95">
      <c r="B18" s="29">
        <v>6</v>
      </c>
      <c r="C18" s="30" t="s">
        <v>16</v>
      </c>
      <c r="D18" s="21"/>
      <c r="E18" s="52"/>
      <c r="F18" s="52"/>
      <c r="G18" s="21"/>
    </row>
    <row r="19" spans="1:13" ht="12.95">
      <c r="B19" s="29">
        <v>7</v>
      </c>
      <c r="C19" s="30" t="s">
        <v>17</v>
      </c>
      <c r="D19" s="21"/>
      <c r="E19" s="21"/>
      <c r="F19" s="21"/>
      <c r="G19" s="21"/>
    </row>
    <row r="20" spans="1:13" ht="12.95">
      <c r="B20" s="29">
        <v>8</v>
      </c>
      <c r="C20" s="30" t="s">
        <v>18</v>
      </c>
      <c r="D20" s="21"/>
      <c r="E20" s="21"/>
      <c r="F20" s="21"/>
      <c r="G20" s="21"/>
    </row>
    <row r="21" spans="1:13" ht="12.95">
      <c r="B21" s="29">
        <v>9</v>
      </c>
      <c r="C21" s="30" t="s">
        <v>19</v>
      </c>
      <c r="D21" s="21"/>
      <c r="E21" s="21"/>
      <c r="F21" s="21"/>
      <c r="G21" s="21"/>
    </row>
    <row r="22" spans="1:13" ht="12.95">
      <c r="B22" s="29">
        <v>10</v>
      </c>
      <c r="C22" s="30" t="s">
        <v>20</v>
      </c>
      <c r="D22" s="21"/>
      <c r="E22" s="21"/>
      <c r="F22" s="21"/>
      <c r="G22" s="21"/>
    </row>
    <row r="23" spans="1:13" ht="12.95">
      <c r="B23" s="29">
        <v>11</v>
      </c>
      <c r="C23" s="30" t="s">
        <v>21</v>
      </c>
      <c r="D23" s="21"/>
      <c r="E23" s="21"/>
      <c r="F23" s="21"/>
      <c r="G23" s="21"/>
    </row>
    <row r="24" spans="1:13" ht="15" customHeight="1">
      <c r="B24" s="21"/>
      <c r="C24" s="21"/>
      <c r="D24" s="21"/>
      <c r="E24" s="21"/>
      <c r="F24" s="21"/>
      <c r="G24" s="21"/>
    </row>
    <row r="25" spans="1:13" ht="29.45" customHeight="1">
      <c r="A25" s="20">
        <v>2</v>
      </c>
      <c r="B25" s="83" t="s">
        <v>22</v>
      </c>
      <c r="C25" s="83"/>
      <c r="D25" s="83"/>
      <c r="E25" s="83"/>
      <c r="F25" s="83"/>
      <c r="G25" s="83"/>
      <c r="H25" s="31"/>
      <c r="I25" s="31"/>
      <c r="J25" s="32"/>
      <c r="K25" s="32"/>
      <c r="L25" s="32"/>
      <c r="M25" s="32"/>
    </row>
    <row r="26" spans="1:13" ht="19.5" customHeight="1">
      <c r="A26" s="20">
        <v>3</v>
      </c>
      <c r="B26" s="83" t="s">
        <v>23</v>
      </c>
      <c r="C26" s="83"/>
      <c r="D26" s="83"/>
      <c r="E26" s="83"/>
      <c r="F26" s="83"/>
      <c r="G26" s="83"/>
      <c r="H26" s="31"/>
      <c r="I26" s="33"/>
      <c r="J26" s="34"/>
      <c r="K26" s="34"/>
      <c r="L26" s="34"/>
      <c r="M26" s="34"/>
    </row>
    <row r="27" spans="1:13" ht="29.1" customHeight="1">
      <c r="A27" s="20">
        <v>4</v>
      </c>
      <c r="B27" s="83" t="s">
        <v>24</v>
      </c>
      <c r="C27" s="83"/>
      <c r="D27" s="83"/>
      <c r="E27" s="83"/>
      <c r="F27" s="83"/>
      <c r="G27" s="83"/>
      <c r="H27" s="31"/>
      <c r="I27" s="33"/>
      <c r="J27" s="34"/>
      <c r="K27" s="34"/>
      <c r="L27" s="34"/>
      <c r="M27" s="34"/>
    </row>
    <row r="28" spans="1:13" ht="27.6" customHeight="1">
      <c r="A28" s="20">
        <v>5</v>
      </c>
      <c r="B28" s="83" t="s">
        <v>25</v>
      </c>
      <c r="C28" s="83"/>
      <c r="D28" s="83"/>
      <c r="E28" s="83"/>
      <c r="F28" s="83"/>
      <c r="G28" s="83"/>
      <c r="H28" s="35"/>
      <c r="I28" s="33"/>
      <c r="J28" s="34"/>
      <c r="K28" s="34"/>
      <c r="L28" s="34"/>
      <c r="M28" s="34"/>
    </row>
    <row r="29" spans="1:13" ht="289.5" customHeight="1">
      <c r="A29" s="20">
        <v>6</v>
      </c>
      <c r="B29" s="83" t="s">
        <v>26</v>
      </c>
      <c r="C29" s="83"/>
      <c r="D29" s="83"/>
      <c r="E29" s="83"/>
      <c r="F29" s="83"/>
      <c r="G29" s="83"/>
      <c r="H29" s="35"/>
      <c r="I29" s="33"/>
      <c r="J29" s="34"/>
      <c r="K29" s="34"/>
      <c r="L29" s="34"/>
      <c r="M29" s="34"/>
    </row>
    <row r="30" spans="1:13" ht="36.6" customHeight="1">
      <c r="A30" s="20">
        <v>7</v>
      </c>
      <c r="B30" s="83" t="s">
        <v>27</v>
      </c>
      <c r="C30" s="83"/>
      <c r="D30" s="83"/>
      <c r="E30" s="83"/>
      <c r="F30" s="83"/>
      <c r="G30" s="83"/>
      <c r="I30" s="33"/>
      <c r="J30" s="34"/>
      <c r="K30" s="34"/>
      <c r="L30" s="34"/>
      <c r="M30" s="34"/>
    </row>
    <row r="31" spans="1:13" ht="11.25" customHeight="1">
      <c r="A31" s="49"/>
      <c r="B31" s="36"/>
      <c r="C31" s="36"/>
      <c r="D31" s="36"/>
      <c r="E31" s="36"/>
      <c r="F31" s="36"/>
      <c r="G31" s="36"/>
      <c r="H31" s="31"/>
      <c r="I31" s="33"/>
      <c r="J31" s="34"/>
      <c r="K31" s="34"/>
      <c r="L31" s="34"/>
      <c r="M31" s="34"/>
    </row>
    <row r="32" spans="1:13" ht="15" customHeight="1">
      <c r="A32" s="20" t="s">
        <v>28</v>
      </c>
      <c r="B32" s="84" t="s">
        <v>29</v>
      </c>
      <c r="C32" s="84"/>
      <c r="D32" s="84"/>
      <c r="E32" s="84"/>
      <c r="F32" s="84"/>
      <c r="G32" s="84"/>
    </row>
    <row r="33" spans="1:13" ht="6.6" customHeight="1">
      <c r="B33" s="53"/>
      <c r="C33" s="37"/>
      <c r="D33" s="37"/>
      <c r="E33" s="37"/>
      <c r="F33" s="37"/>
      <c r="G33" s="37"/>
    </row>
    <row r="34" spans="1:13" ht="24.6" customHeight="1">
      <c r="B34" s="85" t="s">
        <v>30</v>
      </c>
      <c r="C34" s="86"/>
      <c r="D34" s="86"/>
      <c r="E34" s="86"/>
      <c r="F34" s="86"/>
      <c r="G34" s="87"/>
      <c r="I34" s="47"/>
    </row>
    <row r="35" spans="1:13" ht="6.95" customHeight="1">
      <c r="B35" s="38"/>
      <c r="C35" s="38"/>
      <c r="D35" s="38"/>
      <c r="E35" s="38"/>
      <c r="F35" s="38"/>
      <c r="G35" s="38"/>
    </row>
    <row r="36" spans="1:13" ht="26.45" customHeight="1">
      <c r="A36" s="20" t="s">
        <v>31</v>
      </c>
      <c r="B36" s="76" t="s">
        <v>32</v>
      </c>
      <c r="C36" s="76"/>
      <c r="D36" s="76"/>
      <c r="E36" s="76"/>
      <c r="F36" s="76"/>
      <c r="G36" s="76"/>
    </row>
    <row r="37" spans="1:13" ht="35.450000000000003" customHeight="1">
      <c r="A37" s="20" t="s">
        <v>33</v>
      </c>
      <c r="B37" s="77" t="s">
        <v>34</v>
      </c>
      <c r="C37" s="76"/>
      <c r="D37" s="76"/>
      <c r="E37" s="76"/>
      <c r="F37" s="76"/>
      <c r="G37" s="76"/>
      <c r="H37" s="47"/>
    </row>
    <row r="38" spans="1:13" ht="90.6" customHeight="1">
      <c r="A38" s="20" t="s">
        <v>35</v>
      </c>
      <c r="B38" s="77" t="s">
        <v>36</v>
      </c>
      <c r="C38" s="76"/>
      <c r="D38" s="76"/>
      <c r="E38" s="76"/>
      <c r="F38" s="76"/>
      <c r="G38" s="76"/>
      <c r="I38" s="50"/>
      <c r="J38" s="39"/>
      <c r="K38" s="39"/>
      <c r="L38" s="39"/>
      <c r="M38" s="39"/>
    </row>
    <row r="39" spans="1:13" ht="15" customHeight="1">
      <c r="B39" s="53"/>
      <c r="C39" s="53"/>
      <c r="D39" s="53"/>
      <c r="E39" s="53"/>
      <c r="F39" s="53"/>
      <c r="G39" s="53"/>
    </row>
    <row r="40" spans="1:13" ht="15" customHeight="1">
      <c r="A40" s="20" t="s">
        <v>37</v>
      </c>
      <c r="B40" s="78" t="s">
        <v>38</v>
      </c>
      <c r="C40" s="78"/>
      <c r="D40" s="78"/>
      <c r="E40" s="78"/>
      <c r="F40" s="78"/>
      <c r="G40" s="78"/>
      <c r="I40" s="47"/>
    </row>
    <row r="41" spans="1:13" ht="6.6" customHeight="1"/>
    <row r="42" spans="1:13" s="41" customFormat="1" ht="27" customHeight="1">
      <c r="A42" s="40"/>
      <c r="B42" s="79" t="s">
        <v>39</v>
      </c>
      <c r="C42" s="80"/>
      <c r="D42" s="80"/>
      <c r="E42" s="80"/>
      <c r="F42" s="80"/>
      <c r="G42" s="81"/>
    </row>
    <row r="43" spans="1:13" s="41" customFormat="1" ht="5.0999999999999996" customHeight="1">
      <c r="A43" s="40"/>
      <c r="B43" s="42"/>
      <c r="C43" s="42"/>
      <c r="D43" s="42"/>
      <c r="E43" s="42"/>
      <c r="F43" s="42"/>
      <c r="G43" s="42"/>
    </row>
    <row r="44" spans="1:13" s="41" customFormat="1" ht="22.5" customHeight="1">
      <c r="A44" s="43" t="s">
        <v>40</v>
      </c>
      <c r="B44" s="82" t="s">
        <v>41</v>
      </c>
      <c r="C44" s="82"/>
      <c r="D44" s="82"/>
      <c r="E44" s="82"/>
      <c r="F44" s="82"/>
      <c r="G44" s="82"/>
    </row>
    <row r="45" spans="1:13" s="41" customFormat="1" ht="40.5" customHeight="1">
      <c r="A45" s="43" t="s">
        <v>42</v>
      </c>
      <c r="B45" s="77" t="s">
        <v>43</v>
      </c>
      <c r="C45" s="76"/>
      <c r="D45" s="76"/>
      <c r="E45" s="76"/>
      <c r="F45" s="76"/>
      <c r="G45" s="76"/>
    </row>
    <row r="46" spans="1:13" ht="93.6" customHeight="1">
      <c r="A46" s="20" t="s">
        <v>44</v>
      </c>
      <c r="B46" s="77" t="s">
        <v>45</v>
      </c>
      <c r="C46" s="76"/>
      <c r="D46" s="76"/>
      <c r="E46" s="76"/>
      <c r="F46" s="76"/>
      <c r="G46" s="76"/>
    </row>
    <row r="47" spans="1:13" ht="93.6" customHeight="1">
      <c r="A47" s="20" t="s">
        <v>46</v>
      </c>
      <c r="B47" s="77" t="s">
        <v>47</v>
      </c>
      <c r="C47" s="76"/>
      <c r="D47" s="76"/>
      <c r="E47" s="76"/>
      <c r="F47" s="76"/>
      <c r="G47" s="76"/>
    </row>
    <row r="48" spans="1:13" ht="93.6" customHeight="1">
      <c r="A48" s="20" t="s">
        <v>48</v>
      </c>
      <c r="B48" s="77" t="s">
        <v>49</v>
      </c>
      <c r="C48" s="76"/>
      <c r="D48" s="76"/>
      <c r="E48" s="76"/>
      <c r="F48" s="76"/>
      <c r="G48" s="76"/>
    </row>
    <row r="49" spans="1:7" ht="48.6" customHeight="1">
      <c r="A49" s="20">
        <v>8</v>
      </c>
      <c r="B49" s="77" t="s">
        <v>50</v>
      </c>
      <c r="C49" s="77"/>
      <c r="D49" s="77"/>
      <c r="E49" s="77"/>
      <c r="F49" s="77"/>
      <c r="G49" s="77"/>
    </row>
  </sheetData>
  <sheetProtection algorithmName="SHA-512" hashValue="0HPlfZKhlpiGc2J+pZZOqQ+2EjlxZY8OLEd/kH1P2nj7rzIm/Ww9BAp5xmkq9adqQSRGK/J2ZCTOV4QalABvsQ==" saltValue="kVjR0NtgOQ+Lq6wZXfGhuA==" spinCount="100000" sheet="1" objects="1" scenarios="1"/>
  <mergeCells count="22">
    <mergeCell ref="B27:G27"/>
    <mergeCell ref="B7:G7"/>
    <mergeCell ref="A9:A10"/>
    <mergeCell ref="B9:G11"/>
    <mergeCell ref="B25:G25"/>
    <mergeCell ref="B26:G26"/>
    <mergeCell ref="B28:G28"/>
    <mergeCell ref="B29:G29"/>
    <mergeCell ref="B30:G30"/>
    <mergeCell ref="B32:G32"/>
    <mergeCell ref="B34:G34"/>
    <mergeCell ref="B36:G36"/>
    <mergeCell ref="B37:G37"/>
    <mergeCell ref="B49:G49"/>
    <mergeCell ref="B38:G38"/>
    <mergeCell ref="B40:G40"/>
    <mergeCell ref="B42:G42"/>
    <mergeCell ref="B45:G45"/>
    <mergeCell ref="B44:G44"/>
    <mergeCell ref="B46:G46"/>
    <mergeCell ref="B47:G47"/>
    <mergeCell ref="B48:G4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E2E7-FE16-44C2-851C-C9BA350945A6}">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9</v>
      </c>
      <c r="G12" s="14" t="s">
        <v>59</v>
      </c>
      <c r="H12" s="146" t="str">
        <f>+VLOOKUP(F12,Instructivo!B12:C23,2,FALSE)</f>
        <v> Chocó y Antioquia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52:L52 H29:L29 H20:L20" xr:uid="{E2240EB4-53B4-43B8-8980-4FFB9D854DAB}">
      <formula1>0</formula1>
      <formula2>1</formula2>
    </dataValidation>
    <dataValidation type="date" operator="greaterThanOrEqual" allowBlank="1" showInputMessage="1" showErrorMessage="1" sqref="D8" xr:uid="{9E85EB3D-D584-4D17-8E8F-F4F2835F9137}">
      <formula1>TODAY()</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BF55-12EA-4080-AEA7-F32CA829F7FE}">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10</v>
      </c>
      <c r="G12" s="14" t="s">
        <v>59</v>
      </c>
      <c r="H12" s="146" t="str">
        <f>+VLOOKUP(F12,Instructivo!B12:C23,2,FALSE)</f>
        <v> Córdoba, Sucre y Bolívar.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52:L52 H29:L29 H20:L20" xr:uid="{0D719157-D55B-483A-AE90-E9D99DD74A4B}">
      <formula1>0</formula1>
      <formula2>1</formula2>
    </dataValidation>
    <dataValidation type="date" operator="greaterThanOrEqual" allowBlank="1" showInputMessage="1" showErrorMessage="1" sqref="D8" xr:uid="{E4BC0CC3-78FE-45B5-81AD-1D1C120B9AAE}">
      <formula1>TODAY()</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FF2F-ED11-43D3-AA3E-EF76D6F8AC22}">
  <dimension ref="A1:N61"/>
  <sheetViews>
    <sheetView showGridLines="0" zoomScale="40" zoomScaleNormal="40" workbookViewId="0">
      <selection activeCell="D9" sqref="D9:L9"/>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11</v>
      </c>
      <c r="G12" s="14" t="s">
        <v>59</v>
      </c>
      <c r="H12" s="146" t="str">
        <f>+VLOOKUP(F12,Instructivo!B12:C23,2,FALSE)</f>
        <v> Atlántico, Magdalena, César y La Guajira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ate" operator="greaterThanOrEqual" allowBlank="1" showInputMessage="1" showErrorMessage="1" sqref="D8" xr:uid="{27720D31-8CAB-4A40-9AF6-A5D14227AE38}">
      <formula1>TODAY()</formula1>
    </dataValidation>
    <dataValidation type="decimal" allowBlank="1" showInputMessage="1" showErrorMessage="1" sqref="H41:L41 H52:L52 H29:L29 H20:L20" xr:uid="{994D97EC-61BE-413B-A78E-9EFB6BA905D4}">
      <formula1>0</formula1>
      <formula2>1</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52EC-A7F2-4C34-93C8-B45604507B31}">
  <dimension ref="A1:N61"/>
  <sheetViews>
    <sheetView showGridLines="0" topLeftCell="A9"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1:13" ht="17.45" customHeight="1">
      <c r="A1" s="46"/>
      <c r="B1" s="168"/>
      <c r="C1" s="169"/>
      <c r="D1" s="169"/>
      <c r="E1" s="169"/>
      <c r="F1" s="169"/>
      <c r="G1" s="169"/>
      <c r="H1" s="169"/>
      <c r="I1" s="169"/>
      <c r="J1" s="169"/>
      <c r="K1" s="169"/>
      <c r="L1" s="170"/>
      <c r="M1" s="46"/>
    </row>
    <row r="2" spans="1:13" ht="17.45" customHeight="1">
      <c r="B2" s="171" t="s">
        <v>51</v>
      </c>
      <c r="C2" s="172"/>
      <c r="D2" s="172"/>
      <c r="E2" s="172"/>
      <c r="F2" s="172"/>
      <c r="G2" s="172"/>
      <c r="H2" s="172"/>
      <c r="I2" s="172"/>
      <c r="J2" s="172"/>
      <c r="K2" s="172"/>
      <c r="L2" s="173"/>
    </row>
    <row r="3" spans="1:13" ht="17.45" customHeight="1">
      <c r="B3" s="171" t="s">
        <v>52</v>
      </c>
      <c r="C3" s="172"/>
      <c r="D3" s="172"/>
      <c r="E3" s="172"/>
      <c r="F3" s="172"/>
      <c r="G3" s="172"/>
      <c r="H3" s="172"/>
      <c r="I3" s="172"/>
      <c r="J3" s="172"/>
      <c r="K3" s="172"/>
      <c r="L3" s="173"/>
    </row>
    <row r="4" spans="1:13" ht="17.45" customHeight="1">
      <c r="B4" s="171" t="s">
        <v>53</v>
      </c>
      <c r="C4" s="172"/>
      <c r="D4" s="172"/>
      <c r="E4" s="172"/>
      <c r="F4" s="172"/>
      <c r="G4" s="172"/>
      <c r="H4" s="172"/>
      <c r="I4" s="172"/>
      <c r="J4" s="172"/>
      <c r="K4" s="172"/>
      <c r="L4" s="173"/>
    </row>
    <row r="5" spans="1:13" ht="6.95" customHeight="1">
      <c r="B5" s="174"/>
      <c r="C5" s="175"/>
      <c r="D5" s="175"/>
      <c r="E5" s="175"/>
      <c r="F5" s="175"/>
      <c r="G5" s="175"/>
      <c r="H5" s="175"/>
      <c r="I5" s="175"/>
      <c r="J5" s="175"/>
      <c r="K5" s="175"/>
      <c r="L5" s="176"/>
    </row>
    <row r="6" spans="1:13" thickBot="1">
      <c r="B6" s="44"/>
      <c r="C6" s="45"/>
      <c r="D6" s="45"/>
      <c r="E6" s="45"/>
      <c r="F6" s="45"/>
      <c r="G6" s="45"/>
      <c r="H6" s="54"/>
      <c r="I6" s="54"/>
      <c r="J6" s="54"/>
    </row>
    <row r="7" spans="1:13" ht="24" customHeight="1" thickBot="1">
      <c r="B7" s="155" t="s">
        <v>54</v>
      </c>
      <c r="C7" s="156"/>
      <c r="D7" s="156"/>
      <c r="E7" s="156"/>
      <c r="F7" s="156"/>
      <c r="G7" s="156"/>
      <c r="H7" s="156"/>
      <c r="I7" s="156"/>
      <c r="J7" s="156"/>
      <c r="K7" s="156"/>
      <c r="L7" s="157"/>
    </row>
    <row r="8" spans="1:13" ht="23.45" customHeight="1">
      <c r="B8" s="158" t="s">
        <v>55</v>
      </c>
      <c r="C8" s="159"/>
      <c r="D8" s="160"/>
      <c r="E8" s="161"/>
      <c r="F8" s="161"/>
      <c r="G8" s="161"/>
      <c r="H8" s="161"/>
      <c r="I8" s="161"/>
      <c r="J8" s="161"/>
      <c r="K8" s="161"/>
      <c r="L8" s="162"/>
    </row>
    <row r="9" spans="1:13" ht="25.9" customHeight="1">
      <c r="B9" s="163" t="s">
        <v>56</v>
      </c>
      <c r="C9" s="164"/>
      <c r="D9" s="165"/>
      <c r="E9" s="166"/>
      <c r="F9" s="166"/>
      <c r="G9" s="166"/>
      <c r="H9" s="166"/>
      <c r="I9" s="166"/>
      <c r="J9" s="166"/>
      <c r="K9" s="166"/>
      <c r="L9" s="167"/>
    </row>
    <row r="10" spans="1:13" ht="21.6" customHeight="1" thickBot="1">
      <c r="B10" s="141" t="s">
        <v>57</v>
      </c>
      <c r="C10" s="142"/>
      <c r="D10" s="143"/>
      <c r="E10" s="144"/>
      <c r="F10" s="144"/>
      <c r="G10" s="144"/>
      <c r="H10" s="144"/>
      <c r="I10" s="144"/>
      <c r="J10" s="144"/>
      <c r="K10" s="144"/>
      <c r="L10" s="145"/>
    </row>
    <row r="11" spans="1:13" thickBot="1"/>
    <row r="12" spans="1:13" ht="37.9" customHeight="1" thickBot="1">
      <c r="B12" s="12"/>
      <c r="C12" s="13"/>
      <c r="D12" s="13"/>
      <c r="E12" s="17" t="s">
        <v>58</v>
      </c>
      <c r="F12" s="14">
        <v>1</v>
      </c>
      <c r="G12" s="14" t="s">
        <v>59</v>
      </c>
      <c r="H12" s="146" t="str">
        <f>+VLOOKUP(F12,Instructivo!B12:C23,2,FALSE)</f>
        <v> Amazonas, Vaupés, Guainía y Vichada </v>
      </c>
      <c r="I12" s="147"/>
      <c r="J12" s="147"/>
      <c r="K12" s="147"/>
      <c r="L12" s="148"/>
    </row>
    <row r="13" spans="1:13" thickBot="1">
      <c r="B13" s="8"/>
      <c r="C13" s="8"/>
      <c r="D13" s="8"/>
      <c r="E13" s="8"/>
      <c r="F13" s="8"/>
      <c r="G13" s="8"/>
      <c r="H13" s="56"/>
      <c r="I13" s="56"/>
      <c r="J13" s="56"/>
    </row>
    <row r="14" spans="1:13" ht="18.600000000000001" customHeight="1" thickBot="1">
      <c r="B14" s="149" t="s">
        <v>60</v>
      </c>
      <c r="C14" s="150"/>
      <c r="D14" s="150"/>
      <c r="E14" s="150"/>
      <c r="F14" s="150"/>
      <c r="G14" s="150"/>
      <c r="H14" s="150"/>
      <c r="I14" s="150"/>
      <c r="J14" s="150"/>
      <c r="K14" s="150"/>
      <c r="L14" s="151"/>
    </row>
    <row r="15" spans="1:13" ht="14.45"/>
    <row r="16" spans="1: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K42" si="2">J41*J40</f>
        <v>0</v>
      </c>
      <c r="K42" s="60">
        <f t="shared" si="2"/>
        <v>0</v>
      </c>
      <c r="L42" s="60">
        <f t="shared" ref="L42" si="3">L41*L40</f>
        <v>0</v>
      </c>
    </row>
    <row r="43" spans="2:14" ht="15" customHeight="1">
      <c r="B43" s="123"/>
      <c r="C43" s="123"/>
      <c r="D43" s="103" t="s">
        <v>79</v>
      </c>
      <c r="E43" s="104"/>
      <c r="F43" s="104"/>
      <c r="G43" s="105"/>
      <c r="H43" s="59">
        <f>H40+H42</f>
        <v>0</v>
      </c>
      <c r="I43" s="59">
        <f>I40+I42</f>
        <v>0</v>
      </c>
      <c r="J43" s="59">
        <f t="shared" ref="J43:K43" si="4">J40+J42</f>
        <v>0</v>
      </c>
      <c r="K43" s="59">
        <f t="shared" si="4"/>
        <v>0</v>
      </c>
      <c r="L43" s="59">
        <f t="shared" ref="L43" si="5">L40+L42</f>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58"/>
      <c r="J48" s="58"/>
      <c r="K48" s="58"/>
      <c r="L48" s="58"/>
    </row>
    <row r="49" spans="2:14" ht="184.5" customHeight="1">
      <c r="B49" s="91"/>
      <c r="C49" s="11" t="s">
        <v>101</v>
      </c>
      <c r="D49" s="5" t="s">
        <v>102</v>
      </c>
      <c r="E49" s="48" t="s">
        <v>103</v>
      </c>
      <c r="F49" s="95" t="s">
        <v>104</v>
      </c>
      <c r="G49" s="96"/>
      <c r="H49" s="58"/>
      <c r="I49" s="58"/>
      <c r="J49" s="58"/>
      <c r="K49" s="58"/>
      <c r="L49" s="58"/>
    </row>
    <row r="50" spans="2:14" ht="176.45" customHeight="1">
      <c r="B50" s="91"/>
      <c r="C50" s="11" t="s">
        <v>105</v>
      </c>
      <c r="D50" s="7" t="s">
        <v>106</v>
      </c>
      <c r="E50" s="16" t="s">
        <v>107</v>
      </c>
      <c r="F50" s="95" t="s">
        <v>108</v>
      </c>
      <c r="G50" s="96"/>
      <c r="H50" s="58"/>
      <c r="I50" s="58"/>
      <c r="J50" s="58"/>
      <c r="K50" s="58"/>
      <c r="L50" s="5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K53" si="6">J52*J51</f>
        <v>0</v>
      </c>
      <c r="K53" s="70">
        <f t="shared" si="6"/>
        <v>0</v>
      </c>
      <c r="L53" s="70">
        <f t="shared" ref="L53" si="7">L52*L51</f>
        <v>0</v>
      </c>
    </row>
    <row r="54" spans="2:14" ht="14.45">
      <c r="B54" s="92"/>
      <c r="C54" s="99"/>
      <c r="D54" s="106" t="s">
        <v>79</v>
      </c>
      <c r="E54" s="107"/>
      <c r="F54" s="107"/>
      <c r="G54" s="107"/>
      <c r="H54" s="69">
        <f>H51+H53</f>
        <v>0</v>
      </c>
      <c r="I54" s="69">
        <f>I51+I53</f>
        <v>0</v>
      </c>
      <c r="J54" s="69">
        <f t="shared" ref="J54:K54" si="8">J51+J53</f>
        <v>0</v>
      </c>
      <c r="K54" s="69">
        <f t="shared" si="8"/>
        <v>0</v>
      </c>
      <c r="L54" s="69">
        <f t="shared" ref="L54" si="9">L51+L53</f>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1:L1"/>
    <mergeCell ref="B2:L2"/>
    <mergeCell ref="B3:L3"/>
    <mergeCell ref="B4:L4"/>
    <mergeCell ref="B5:L5"/>
    <mergeCell ref="B7:L7"/>
    <mergeCell ref="B8:C8"/>
    <mergeCell ref="D8:L8"/>
    <mergeCell ref="B9:C9"/>
    <mergeCell ref="D9:L9"/>
    <mergeCell ref="B10:C10"/>
    <mergeCell ref="D10:L10"/>
    <mergeCell ref="H12:L12"/>
    <mergeCell ref="B14:L14"/>
    <mergeCell ref="H16:L16"/>
    <mergeCell ref="B16:B17"/>
    <mergeCell ref="C16:C17"/>
    <mergeCell ref="D16:D17"/>
    <mergeCell ref="E16:E17"/>
    <mergeCell ref="F16:G17"/>
    <mergeCell ref="B18:B22"/>
    <mergeCell ref="C18:C22"/>
    <mergeCell ref="F18:G18"/>
    <mergeCell ref="D19:G19"/>
    <mergeCell ref="D20:G20"/>
    <mergeCell ref="D21:G21"/>
    <mergeCell ref="D22:G22"/>
    <mergeCell ref="H25:L25"/>
    <mergeCell ref="B25:B26"/>
    <mergeCell ref="C25:C26"/>
    <mergeCell ref="D25:D26"/>
    <mergeCell ref="E25:E26"/>
    <mergeCell ref="F25:G26"/>
    <mergeCell ref="B34:L34"/>
    <mergeCell ref="H37:L37"/>
    <mergeCell ref="B37:B38"/>
    <mergeCell ref="C37:C38"/>
    <mergeCell ref="D37:D38"/>
    <mergeCell ref="E37:E38"/>
    <mergeCell ref="F37:G38"/>
    <mergeCell ref="B27:B31"/>
    <mergeCell ref="C27:C31"/>
    <mergeCell ref="F27:G27"/>
    <mergeCell ref="D28:G28"/>
    <mergeCell ref="D29:G29"/>
    <mergeCell ref="D30:G30"/>
    <mergeCell ref="D31:G31"/>
    <mergeCell ref="B39:B43"/>
    <mergeCell ref="C39:C43"/>
    <mergeCell ref="F39:G39"/>
    <mergeCell ref="D40:G40"/>
    <mergeCell ref="D41:G41"/>
    <mergeCell ref="D42:G42"/>
    <mergeCell ref="D43:G43"/>
    <mergeCell ref="H46:L46"/>
    <mergeCell ref="B46:B47"/>
    <mergeCell ref="C46:C47"/>
    <mergeCell ref="D46:D47"/>
    <mergeCell ref="E46:E47"/>
    <mergeCell ref="F46:G47"/>
    <mergeCell ref="B48:B54"/>
    <mergeCell ref="F48:G48"/>
    <mergeCell ref="F49:G49"/>
    <mergeCell ref="F50:G50"/>
    <mergeCell ref="C51:C54"/>
    <mergeCell ref="D51:G51"/>
    <mergeCell ref="D52:G52"/>
    <mergeCell ref="D53:G53"/>
    <mergeCell ref="D54:G54"/>
  </mergeCells>
  <dataValidations count="2">
    <dataValidation type="date" operator="greaterThanOrEqual" allowBlank="1" showInputMessage="1" showErrorMessage="1" sqref="D8" xr:uid="{932EDCBC-8831-432E-A652-21DA6A99BF52}">
      <formula1>TODAY()</formula1>
    </dataValidation>
    <dataValidation type="decimal" allowBlank="1" showInputMessage="1" showErrorMessage="1" sqref="H41:L41 H52:L52 H29:L29 H20:L20" xr:uid="{ED7F1F10-F8FC-43D9-8F22-589EB729889B}">
      <formula1>0</formula1>
      <formula2>1</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C7AE-4528-49AB-8573-EB16B2F141FB}">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2</v>
      </c>
      <c r="G12" s="14" t="s">
        <v>59</v>
      </c>
      <c r="H12" s="146" t="str">
        <f>+VLOOKUP(F12,Instructivo!B12:C23,2,FALSE)</f>
        <v> Putumayo, Caquetá y Guaviare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29:L29 H20:L20 H52:L52" xr:uid="{C584AEA2-5BD7-4EBF-A9D6-3D1F89E3E2A5}">
      <formula1>0</formula1>
      <formula2>1</formula2>
    </dataValidation>
    <dataValidation type="date" operator="greaterThanOrEqual" allowBlank="1" showInputMessage="1" showErrorMessage="1" sqref="D8" xr:uid="{4370F531-EA1D-4EDD-A3F7-48D86BB71622}">
      <formula1>TODAY()</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E554-5140-40E1-99A8-B3BBE55BB08B}">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3</v>
      </c>
      <c r="G12" s="14" t="s">
        <v>59</v>
      </c>
      <c r="H12" s="146" t="str">
        <f>+VLOOKUP(F12,Instructivo!B12:C23,2,FALSE)</f>
        <v> Meta, Casanare y Arauca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52:L52 H29:L29 H20:L20" xr:uid="{898DBD86-EB57-4760-8436-D21874918712}">
      <formula1>0</formula1>
      <formula2>1</formula2>
    </dataValidation>
    <dataValidation type="date" operator="greaterThanOrEqual" allowBlank="1" showInputMessage="1" showErrorMessage="1" sqref="D8" xr:uid="{FD645844-7F79-4292-AFDD-6FB1CB04DA98}">
      <formula1>TODAY()</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A3F1-183D-4BEC-B4FD-8AD118FEDEF0}">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4</v>
      </c>
      <c r="G12" s="14" t="s">
        <v>59</v>
      </c>
      <c r="H12" s="146" t="str">
        <f>+VLOOKUP(F12,Instructivo!B12:C23,2,FALSE)</f>
        <v> Nariño, Cauca y Valle del Cauca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ate" operator="greaterThanOrEqual" allowBlank="1" showInputMessage="1" showErrorMessage="1" sqref="D8" xr:uid="{754AD690-5494-4660-8DF7-4E0E03BEAB47}">
      <formula1>TODAY()</formula1>
    </dataValidation>
    <dataValidation type="decimal" allowBlank="1" showInputMessage="1" showErrorMessage="1" sqref="H41:L41 H52:L52 H29:L29 H20:L20" xr:uid="{CD9D1919-A60A-4107-B69F-0B21DB43BBFE}">
      <formula1>0</formula1>
      <formula2>1</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E7A1-647D-4103-B672-EE432D5DADAE}">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5</v>
      </c>
      <c r="G12" s="14" t="s">
        <v>59</v>
      </c>
      <c r="H12" s="146" t="str">
        <f>+VLOOKUP(F12,Instructivo!B12:C23,2,FALSE)</f>
        <v> Huila y Tolima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52:L52 H29:L29 H20:L20" xr:uid="{8901E89C-E9F9-48EB-962F-15BF43D33735}">
      <formula1>0</formula1>
      <formula2>1</formula2>
    </dataValidation>
    <dataValidation type="date" operator="greaterThanOrEqual" allowBlank="1" showInputMessage="1" showErrorMessage="1" sqref="D8" xr:uid="{F5814561-A211-4A39-B51D-DC83751D86EC}">
      <formula1>TODAY()</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AD0B-EC0C-400D-B153-9C2463CBD3B3}">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6</v>
      </c>
      <c r="G12" s="14" t="s">
        <v>59</v>
      </c>
      <c r="H12" s="146" t="str">
        <f>+VLOOKUP(F12,Instructivo!B12:C23,2,FALSE)</f>
        <v> Cundinamarca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ate" operator="greaterThanOrEqual" allowBlank="1" showInputMessage="1" showErrorMessage="1" sqref="D8" xr:uid="{33B31467-0CAE-4EB4-A31B-D93FE4B46E7E}">
      <formula1>TODAY()</formula1>
    </dataValidation>
    <dataValidation type="decimal" allowBlank="1" showInputMessage="1" showErrorMessage="1" sqref="H41:L41 H52:L52 H29:L29 H20:L20" xr:uid="{09E5D56E-54B4-43BB-A2DD-41888A364D63}">
      <formula1>0</formula1>
      <formula2>1</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FC39-6CFE-4504-969F-AEE37AAD64B5}">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7</v>
      </c>
      <c r="G12" s="14" t="s">
        <v>59</v>
      </c>
      <c r="H12" s="146" t="str">
        <f>+VLOOKUP(F12,Instructivo!B12:C23,2,FALSE)</f>
        <v> Quindío, Risaralda y Caldas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ate" operator="greaterThanOrEqual" allowBlank="1" showInputMessage="1" showErrorMessage="1" sqref="D8" xr:uid="{067F6BD9-FD3E-4FB2-867F-F28770857A93}">
      <formula1>TODAY()</formula1>
    </dataValidation>
    <dataValidation type="decimal" allowBlank="1" showInputMessage="1" showErrorMessage="1" sqref="H41:L41 H52:L52 H29:L29 H20:L20" xr:uid="{C7E762EE-B7DA-4A9F-BCAF-40DE2ED17376}">
      <formula1>0</formula1>
      <formula2>1</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78A75-A575-4866-BC16-26BA81C5179E}">
  <dimension ref="A1:N61"/>
  <sheetViews>
    <sheetView showGridLines="0" zoomScale="40" zoomScaleNormal="40" workbookViewId="0">
      <selection activeCell="B5" sqref="B5:L5"/>
    </sheetView>
  </sheetViews>
  <sheetFormatPr defaultColWidth="11.42578125" defaultRowHeight="15" customHeight="1"/>
  <cols>
    <col min="1" max="1" width="6.140625" customWidth="1"/>
    <col min="2" max="2" width="19.85546875" customWidth="1"/>
    <col min="3" max="3" width="16.42578125" customWidth="1"/>
    <col min="4" max="4" width="48.42578125" customWidth="1"/>
    <col min="5" max="5" width="62.85546875" customWidth="1"/>
    <col min="6" max="6" width="23.42578125" customWidth="1"/>
    <col min="7" max="7" width="32.7109375" customWidth="1"/>
    <col min="8" max="12" width="22.5703125" style="55" customWidth="1"/>
  </cols>
  <sheetData>
    <row r="1" spans="2:13" ht="17.45" customHeight="1">
      <c r="B1" s="168"/>
      <c r="C1" s="169"/>
      <c r="D1" s="169"/>
      <c r="E1" s="169"/>
      <c r="F1" s="169"/>
      <c r="G1" s="169"/>
      <c r="H1" s="169"/>
      <c r="I1" s="169"/>
      <c r="J1" s="169"/>
      <c r="K1" s="169"/>
      <c r="L1" s="170"/>
      <c r="M1" s="46"/>
    </row>
    <row r="2" spans="2:13" ht="17.45" customHeight="1">
      <c r="B2" s="171" t="s">
        <v>51</v>
      </c>
      <c r="C2" s="172"/>
      <c r="D2" s="172"/>
      <c r="E2" s="172"/>
      <c r="F2" s="172"/>
      <c r="G2" s="172"/>
      <c r="H2" s="172"/>
      <c r="I2" s="172"/>
      <c r="J2" s="172"/>
      <c r="K2" s="172"/>
      <c r="L2" s="173"/>
    </row>
    <row r="3" spans="2:13" ht="17.45" customHeight="1">
      <c r="B3" s="171" t="s">
        <v>52</v>
      </c>
      <c r="C3" s="172"/>
      <c r="D3" s="172"/>
      <c r="E3" s="172"/>
      <c r="F3" s="172"/>
      <c r="G3" s="172"/>
      <c r="H3" s="172"/>
      <c r="I3" s="172"/>
      <c r="J3" s="172"/>
      <c r="K3" s="172"/>
      <c r="L3" s="173"/>
    </row>
    <row r="4" spans="2:13" ht="17.45" customHeight="1">
      <c r="B4" s="171" t="s">
        <v>53</v>
      </c>
      <c r="C4" s="172"/>
      <c r="D4" s="172"/>
      <c r="E4" s="172"/>
      <c r="F4" s="172"/>
      <c r="G4" s="172"/>
      <c r="H4" s="172"/>
      <c r="I4" s="172"/>
      <c r="J4" s="172"/>
      <c r="K4" s="172"/>
      <c r="L4" s="173"/>
    </row>
    <row r="5" spans="2:13" ht="6.95" customHeight="1">
      <c r="B5" s="174"/>
      <c r="C5" s="175"/>
      <c r="D5" s="175"/>
      <c r="E5" s="175"/>
      <c r="F5" s="175"/>
      <c r="G5" s="175"/>
      <c r="H5" s="175"/>
      <c r="I5" s="175"/>
      <c r="J5" s="175"/>
      <c r="K5" s="175"/>
      <c r="L5" s="176"/>
    </row>
    <row r="6" spans="2:13" thickBot="1">
      <c r="B6" s="44"/>
      <c r="C6" s="45"/>
      <c r="D6" s="45"/>
      <c r="E6" s="45"/>
      <c r="F6" s="45"/>
      <c r="G6" s="45"/>
      <c r="H6" s="54"/>
      <c r="I6" s="54"/>
      <c r="J6" s="54"/>
    </row>
    <row r="7" spans="2:13" ht="24" customHeight="1" thickBot="1">
      <c r="B7" s="155" t="s">
        <v>54</v>
      </c>
      <c r="C7" s="156"/>
      <c r="D7" s="156"/>
      <c r="E7" s="156"/>
      <c r="F7" s="156"/>
      <c r="G7" s="156"/>
      <c r="H7" s="156"/>
      <c r="I7" s="156"/>
      <c r="J7" s="156"/>
      <c r="K7" s="156"/>
      <c r="L7" s="157"/>
    </row>
    <row r="8" spans="2:13" ht="23.45" customHeight="1">
      <c r="B8" s="158" t="s">
        <v>55</v>
      </c>
      <c r="C8" s="159"/>
      <c r="D8" s="160"/>
      <c r="E8" s="161"/>
      <c r="F8" s="161"/>
      <c r="G8" s="161"/>
      <c r="H8" s="161"/>
      <c r="I8" s="161"/>
      <c r="J8" s="161"/>
      <c r="K8" s="161"/>
      <c r="L8" s="162"/>
    </row>
    <row r="9" spans="2:13" ht="25.9" customHeight="1">
      <c r="B9" s="163" t="s">
        <v>56</v>
      </c>
      <c r="C9" s="164"/>
      <c r="D9" s="165"/>
      <c r="E9" s="166"/>
      <c r="F9" s="166"/>
      <c r="G9" s="166"/>
      <c r="H9" s="166"/>
      <c r="I9" s="166"/>
      <c r="J9" s="166"/>
      <c r="K9" s="166"/>
      <c r="L9" s="167"/>
    </row>
    <row r="10" spans="2:13" ht="21.6" customHeight="1" thickBot="1">
      <c r="B10" s="141" t="s">
        <v>57</v>
      </c>
      <c r="C10" s="142"/>
      <c r="D10" s="143"/>
      <c r="E10" s="144"/>
      <c r="F10" s="144"/>
      <c r="G10" s="144"/>
      <c r="H10" s="144"/>
      <c r="I10" s="144"/>
      <c r="J10" s="144"/>
      <c r="K10" s="144"/>
      <c r="L10" s="145"/>
    </row>
    <row r="11" spans="2:13" thickBot="1"/>
    <row r="12" spans="2:13" ht="37.9" customHeight="1" thickBot="1">
      <c r="B12" s="12"/>
      <c r="C12" s="13"/>
      <c r="D12" s="13"/>
      <c r="E12" s="17" t="s">
        <v>58</v>
      </c>
      <c r="F12" s="14">
        <v>8</v>
      </c>
      <c r="G12" s="14" t="s">
        <v>59</v>
      </c>
      <c r="H12" s="146" t="str">
        <f>+VLOOKUP(F12,Instructivo!B12:C23,2,FALSE)</f>
        <v> Boyacá, Santander y Norte de Santander </v>
      </c>
      <c r="I12" s="147"/>
      <c r="J12" s="147"/>
      <c r="K12" s="147"/>
      <c r="L12" s="148"/>
    </row>
    <row r="13" spans="2:13" thickBot="1">
      <c r="B13" s="8"/>
      <c r="C13" s="8"/>
      <c r="D13" s="8"/>
      <c r="E13" s="8"/>
      <c r="F13" s="8"/>
      <c r="G13" s="8"/>
      <c r="H13" s="56"/>
      <c r="I13" s="56"/>
      <c r="J13" s="56"/>
    </row>
    <row r="14" spans="2:13" ht="18.600000000000001" customHeight="1" thickBot="1">
      <c r="B14" s="149" t="s">
        <v>60</v>
      </c>
      <c r="C14" s="150"/>
      <c r="D14" s="150"/>
      <c r="E14" s="150"/>
      <c r="F14" s="150"/>
      <c r="G14" s="150"/>
      <c r="H14" s="150"/>
      <c r="I14" s="150"/>
      <c r="J14" s="150"/>
      <c r="K14" s="150"/>
      <c r="L14" s="151"/>
    </row>
    <row r="15" spans="2:13" ht="14.45"/>
    <row r="16" spans="2:13" ht="15" customHeight="1">
      <c r="B16" s="111" t="s">
        <v>61</v>
      </c>
      <c r="C16" s="152" t="s">
        <v>62</v>
      </c>
      <c r="D16" s="115" t="s">
        <v>63</v>
      </c>
      <c r="E16" s="115" t="s">
        <v>64</v>
      </c>
      <c r="F16" s="117" t="s">
        <v>65</v>
      </c>
      <c r="G16" s="153"/>
      <c r="H16" s="108" t="s">
        <v>66</v>
      </c>
      <c r="I16" s="109"/>
      <c r="J16" s="109"/>
      <c r="K16" s="109"/>
      <c r="L16" s="110"/>
    </row>
    <row r="17" spans="1:12" ht="14.45">
      <c r="B17" s="112"/>
      <c r="C17" s="114"/>
      <c r="D17" s="116"/>
      <c r="E17" s="116"/>
      <c r="F17" s="119"/>
      <c r="G17" s="154"/>
      <c r="H17" s="71">
        <v>1</v>
      </c>
      <c r="I17" s="71" t="s">
        <v>67</v>
      </c>
      <c r="J17" s="72" t="s">
        <v>68</v>
      </c>
      <c r="K17" s="72" t="s">
        <v>69</v>
      </c>
      <c r="L17" s="72" t="s">
        <v>70</v>
      </c>
    </row>
    <row r="18" spans="1:12" ht="117.95" customHeight="1">
      <c r="B18" s="137" t="s">
        <v>71</v>
      </c>
      <c r="C18" s="127" t="s">
        <v>72</v>
      </c>
      <c r="D18" s="6" t="s">
        <v>73</v>
      </c>
      <c r="E18" s="9" t="s">
        <v>74</v>
      </c>
      <c r="F18" s="93" t="s">
        <v>75</v>
      </c>
      <c r="G18" s="94"/>
      <c r="H18" s="57"/>
      <c r="I18" s="57"/>
      <c r="J18" s="58"/>
      <c r="K18" s="58"/>
      <c r="L18" s="58"/>
    </row>
    <row r="19" spans="1:12" ht="14.45">
      <c r="B19" s="138"/>
      <c r="C19" s="128"/>
      <c r="D19" s="100" t="s">
        <v>76</v>
      </c>
      <c r="E19" s="101"/>
      <c r="F19" s="101"/>
      <c r="G19" s="102"/>
      <c r="H19" s="59">
        <f>H18</f>
        <v>0</v>
      </c>
      <c r="I19" s="59">
        <f>I18</f>
        <v>0</v>
      </c>
      <c r="J19" s="59">
        <f>J18</f>
        <v>0</v>
      </c>
      <c r="K19" s="59">
        <f>K18</f>
        <v>0</v>
      </c>
      <c r="L19" s="59">
        <f>L18</f>
        <v>0</v>
      </c>
    </row>
    <row r="20" spans="1:12" ht="14.45">
      <c r="B20" s="138"/>
      <c r="C20" s="128"/>
      <c r="D20" s="103" t="s">
        <v>77</v>
      </c>
      <c r="E20" s="104"/>
      <c r="F20" s="104"/>
      <c r="G20" s="105"/>
      <c r="H20" s="73"/>
      <c r="I20" s="73"/>
      <c r="J20" s="73"/>
      <c r="K20" s="73"/>
      <c r="L20" s="73"/>
    </row>
    <row r="21" spans="1:12" ht="14.45">
      <c r="B21" s="138"/>
      <c r="C21" s="128"/>
      <c r="D21" s="103" t="s">
        <v>78</v>
      </c>
      <c r="E21" s="104"/>
      <c r="F21" s="104"/>
      <c r="G21" s="105"/>
      <c r="H21" s="60">
        <f>H20*H19</f>
        <v>0</v>
      </c>
      <c r="I21" s="60">
        <f>I20*I19</f>
        <v>0</v>
      </c>
      <c r="J21" s="60">
        <f t="shared" ref="J21:L21" si="0">J20*J19</f>
        <v>0</v>
      </c>
      <c r="K21" s="60">
        <f t="shared" si="0"/>
        <v>0</v>
      </c>
      <c r="L21" s="60">
        <f t="shared" si="0"/>
        <v>0</v>
      </c>
    </row>
    <row r="22" spans="1:12" ht="15" customHeight="1">
      <c r="B22" s="139"/>
      <c r="C22" s="140"/>
      <c r="D22" s="103" t="s">
        <v>79</v>
      </c>
      <c r="E22" s="104"/>
      <c r="F22" s="104"/>
      <c r="G22" s="105"/>
      <c r="H22" s="59">
        <f>H19+H21</f>
        <v>0</v>
      </c>
      <c r="I22" s="59">
        <f>I19+I21</f>
        <v>0</v>
      </c>
      <c r="J22" s="59">
        <f t="shared" ref="J22:L22" si="1">J19+J21</f>
        <v>0</v>
      </c>
      <c r="K22" s="59">
        <f t="shared" si="1"/>
        <v>0</v>
      </c>
      <c r="L22" s="59">
        <f t="shared" si="1"/>
        <v>0</v>
      </c>
    </row>
    <row r="23" spans="1:12" ht="14.45">
      <c r="B23" s="1"/>
      <c r="C23" s="1"/>
      <c r="D23" s="1"/>
      <c r="E23" s="1"/>
      <c r="F23" s="1"/>
      <c r="G23" s="1"/>
      <c r="H23" s="61"/>
      <c r="I23" s="61"/>
      <c r="J23" s="61"/>
      <c r="K23" s="61"/>
    </row>
    <row r="24" spans="1:12" ht="14.45">
      <c r="B24" s="2"/>
      <c r="C24" s="2"/>
      <c r="D24" s="2"/>
      <c r="E24" s="2"/>
      <c r="F24" s="2"/>
      <c r="G24" s="2"/>
      <c r="H24" s="62"/>
      <c r="I24" s="62"/>
      <c r="J24" s="62"/>
      <c r="K24" s="62"/>
    </row>
    <row r="25" spans="1:12" ht="17.100000000000001" customHeight="1">
      <c r="B25" s="111" t="s">
        <v>61</v>
      </c>
      <c r="C25" s="111" t="s">
        <v>62</v>
      </c>
      <c r="D25" s="113" t="s">
        <v>64</v>
      </c>
      <c r="E25" s="115" t="s">
        <v>64</v>
      </c>
      <c r="F25" s="135" t="s">
        <v>65</v>
      </c>
      <c r="G25" s="136"/>
      <c r="H25" s="108" t="s">
        <v>66</v>
      </c>
      <c r="I25" s="109"/>
      <c r="J25" s="109"/>
      <c r="K25" s="109"/>
      <c r="L25" s="110"/>
    </row>
    <row r="26" spans="1:12" ht="29.45" customHeight="1">
      <c r="B26" s="112"/>
      <c r="C26" s="112"/>
      <c r="D26" s="134"/>
      <c r="E26" s="116"/>
      <c r="F26" s="119"/>
      <c r="G26" s="120"/>
      <c r="H26" s="63" t="s">
        <v>80</v>
      </c>
      <c r="I26" s="63" t="s">
        <v>81</v>
      </c>
      <c r="J26" s="64" t="s">
        <v>82</v>
      </c>
      <c r="K26" s="64" t="s">
        <v>83</v>
      </c>
      <c r="L26" s="64" t="s">
        <v>84</v>
      </c>
    </row>
    <row r="27" spans="1:12" ht="173.1" customHeight="1">
      <c r="B27" s="124" t="s">
        <v>85</v>
      </c>
      <c r="C27" s="127" t="s">
        <v>86</v>
      </c>
      <c r="D27" s="6" t="s">
        <v>87</v>
      </c>
      <c r="E27" s="9" t="s">
        <v>88</v>
      </c>
      <c r="F27" s="93" t="s">
        <v>89</v>
      </c>
      <c r="G27" s="94"/>
      <c r="H27" s="74"/>
      <c r="I27" s="74"/>
      <c r="J27" s="75"/>
      <c r="K27" s="75"/>
      <c r="L27" s="75"/>
    </row>
    <row r="28" spans="1:12" ht="14.45">
      <c r="B28" s="125"/>
      <c r="C28" s="128"/>
      <c r="D28" s="100" t="s">
        <v>76</v>
      </c>
      <c r="E28" s="101"/>
      <c r="F28" s="101"/>
      <c r="G28" s="102"/>
      <c r="H28" s="59">
        <f>H27</f>
        <v>0</v>
      </c>
      <c r="I28" s="59">
        <f>I27</f>
        <v>0</v>
      </c>
      <c r="J28" s="59">
        <f>J27</f>
        <v>0</v>
      </c>
      <c r="K28" s="59">
        <f>K27</f>
        <v>0</v>
      </c>
      <c r="L28" s="59">
        <f>L27</f>
        <v>0</v>
      </c>
    </row>
    <row r="29" spans="1:12" ht="14.45">
      <c r="B29" s="125"/>
      <c r="C29" s="128"/>
      <c r="D29" s="103" t="s">
        <v>77</v>
      </c>
      <c r="E29" s="104"/>
      <c r="F29" s="104"/>
      <c r="G29" s="105"/>
      <c r="H29" s="73"/>
      <c r="I29" s="73"/>
      <c r="J29" s="73"/>
      <c r="K29" s="73"/>
      <c r="L29" s="73"/>
    </row>
    <row r="30" spans="1:12" ht="14.45">
      <c r="B30" s="125"/>
      <c r="C30" s="128"/>
      <c r="D30" s="103" t="s">
        <v>78</v>
      </c>
      <c r="E30" s="104"/>
      <c r="F30" s="104"/>
      <c r="G30" s="105"/>
      <c r="H30" s="60">
        <f>H29*H28</f>
        <v>0</v>
      </c>
      <c r="I30" s="60">
        <f>I29*I28</f>
        <v>0</v>
      </c>
      <c r="J30" s="60">
        <f>J29*J28</f>
        <v>0</v>
      </c>
      <c r="K30" s="60">
        <f>K29*K28</f>
        <v>0</v>
      </c>
      <c r="L30" s="60">
        <f>L29*L28</f>
        <v>0</v>
      </c>
    </row>
    <row r="31" spans="1:12" s="3" customFormat="1" ht="14.45" customHeight="1">
      <c r="A31"/>
      <c r="B31" s="126"/>
      <c r="C31" s="129"/>
      <c r="D31" s="106" t="s">
        <v>79</v>
      </c>
      <c r="E31" s="107"/>
      <c r="F31" s="107"/>
      <c r="G31" s="130"/>
      <c r="H31" s="59">
        <f>H28+H30</f>
        <v>0</v>
      </c>
      <c r="I31" s="59">
        <f>I28+I30</f>
        <v>0</v>
      </c>
      <c r="J31" s="59">
        <f>J28+J30</f>
        <v>0</v>
      </c>
      <c r="K31" s="59">
        <f>K28+K30</f>
        <v>0</v>
      </c>
      <c r="L31" s="59">
        <f>L28+L30</f>
        <v>0</v>
      </c>
    </row>
    <row r="32" spans="1:12" ht="14.45"/>
    <row r="33" spans="2:14" thickBot="1"/>
    <row r="34" spans="2:14" ht="18.75" customHeight="1" thickBot="1">
      <c r="B34" s="131" t="s">
        <v>90</v>
      </c>
      <c r="C34" s="132"/>
      <c r="D34" s="132"/>
      <c r="E34" s="132"/>
      <c r="F34" s="132"/>
      <c r="G34" s="132"/>
      <c r="H34" s="132"/>
      <c r="I34" s="132"/>
      <c r="J34" s="132"/>
      <c r="K34" s="132"/>
      <c r="L34" s="133"/>
    </row>
    <row r="35" spans="2:14" ht="14.45">
      <c r="H35" s="65"/>
    </row>
    <row r="37" spans="2:14" ht="15" customHeight="1">
      <c r="B37" s="111" t="s">
        <v>61</v>
      </c>
      <c r="C37" s="111" t="s">
        <v>62</v>
      </c>
      <c r="D37" s="113" t="s">
        <v>63</v>
      </c>
      <c r="E37" s="115" t="s">
        <v>64</v>
      </c>
      <c r="F37" s="117" t="s">
        <v>65</v>
      </c>
      <c r="G37" s="118"/>
      <c r="H37" s="108" t="s">
        <v>91</v>
      </c>
      <c r="I37" s="109"/>
      <c r="J37" s="109"/>
      <c r="K37" s="109"/>
      <c r="L37" s="110"/>
    </row>
    <row r="38" spans="2:14" ht="15" customHeight="1">
      <c r="B38" s="112"/>
      <c r="C38" s="112"/>
      <c r="D38" s="134"/>
      <c r="E38" s="116"/>
      <c r="F38" s="119"/>
      <c r="G38" s="120"/>
      <c r="H38" s="71">
        <v>1</v>
      </c>
      <c r="I38" s="71" t="s">
        <v>67</v>
      </c>
      <c r="J38" s="72" t="s">
        <v>68</v>
      </c>
      <c r="K38" s="72" t="s">
        <v>69</v>
      </c>
      <c r="L38" s="72" t="s">
        <v>70</v>
      </c>
    </row>
    <row r="39" spans="2:14" ht="117.6" customHeight="1">
      <c r="B39" s="121" t="s">
        <v>92</v>
      </c>
      <c r="C39" s="121" t="s">
        <v>93</v>
      </c>
      <c r="D39" s="10" t="s">
        <v>94</v>
      </c>
      <c r="E39" s="9" t="s">
        <v>95</v>
      </c>
      <c r="F39" s="93" t="s">
        <v>75</v>
      </c>
      <c r="G39" s="94"/>
      <c r="H39" s="58"/>
      <c r="I39" s="58"/>
      <c r="J39" s="58"/>
      <c r="K39" s="58"/>
      <c r="L39" s="58"/>
    </row>
    <row r="40" spans="2:14" ht="15" customHeight="1">
      <c r="B40" s="122"/>
      <c r="C40" s="122"/>
      <c r="D40" s="100" t="s">
        <v>76</v>
      </c>
      <c r="E40" s="101"/>
      <c r="F40" s="101"/>
      <c r="G40" s="102"/>
      <c r="H40" s="59">
        <f>H39</f>
        <v>0</v>
      </c>
      <c r="I40" s="59">
        <f>I39</f>
        <v>0</v>
      </c>
      <c r="J40" s="59">
        <f>J39</f>
        <v>0</v>
      </c>
      <c r="K40" s="59">
        <f>K39</f>
        <v>0</v>
      </c>
      <c r="L40" s="59">
        <f>L39</f>
        <v>0</v>
      </c>
    </row>
    <row r="41" spans="2:14" ht="15" customHeight="1">
      <c r="B41" s="122"/>
      <c r="C41" s="122"/>
      <c r="D41" s="103" t="s">
        <v>77</v>
      </c>
      <c r="E41" s="104"/>
      <c r="F41" s="104"/>
      <c r="G41" s="105"/>
      <c r="H41" s="73"/>
      <c r="I41" s="73"/>
      <c r="J41" s="73"/>
      <c r="K41" s="73"/>
      <c r="L41" s="73"/>
    </row>
    <row r="42" spans="2:14" ht="15" customHeight="1">
      <c r="B42" s="122"/>
      <c r="C42" s="122"/>
      <c r="D42" s="103" t="s">
        <v>78</v>
      </c>
      <c r="E42" s="104"/>
      <c r="F42" s="104"/>
      <c r="G42" s="105"/>
      <c r="H42" s="60">
        <f>H41*H40</f>
        <v>0</v>
      </c>
      <c r="I42" s="60">
        <f>I41*I40</f>
        <v>0</v>
      </c>
      <c r="J42" s="60">
        <f t="shared" ref="J42:L42" si="2">J41*J40</f>
        <v>0</v>
      </c>
      <c r="K42" s="60">
        <f t="shared" si="2"/>
        <v>0</v>
      </c>
      <c r="L42" s="60">
        <f t="shared" si="2"/>
        <v>0</v>
      </c>
    </row>
    <row r="43" spans="2:14" ht="15" customHeight="1">
      <c r="B43" s="123"/>
      <c r="C43" s="123"/>
      <c r="D43" s="103" t="s">
        <v>79</v>
      </c>
      <c r="E43" s="104"/>
      <c r="F43" s="104"/>
      <c r="G43" s="105"/>
      <c r="H43" s="59">
        <f>H40+H42</f>
        <v>0</v>
      </c>
      <c r="I43" s="59">
        <f>I40+I42</f>
        <v>0</v>
      </c>
      <c r="J43" s="59">
        <f t="shared" ref="J43:L43" si="3">J40+J42</f>
        <v>0</v>
      </c>
      <c r="K43" s="59">
        <f t="shared" si="3"/>
        <v>0</v>
      </c>
      <c r="L43" s="59">
        <f t="shared" si="3"/>
        <v>0</v>
      </c>
    </row>
    <row r="44" spans="2:14" ht="15" customHeight="1">
      <c r="B44" s="1"/>
      <c r="C44" s="1"/>
      <c r="D44" s="1"/>
      <c r="E44" s="1"/>
      <c r="F44" s="1"/>
      <c r="G44" s="1"/>
      <c r="H44" s="61"/>
      <c r="I44" s="61"/>
      <c r="J44" s="61"/>
      <c r="K44" s="61"/>
    </row>
    <row r="45" spans="2:14" ht="15" customHeight="1">
      <c r="B45" s="2"/>
      <c r="C45" s="2"/>
      <c r="D45" s="2"/>
      <c r="E45" s="2"/>
      <c r="F45" s="2"/>
      <c r="G45" s="2"/>
      <c r="H45" s="62"/>
      <c r="I45" s="62"/>
      <c r="J45" s="62"/>
      <c r="K45" s="62"/>
    </row>
    <row r="46" spans="2:14" ht="15" customHeight="1">
      <c r="B46" s="111" t="s">
        <v>61</v>
      </c>
      <c r="C46" s="111" t="s">
        <v>62</v>
      </c>
      <c r="D46" s="113" t="s">
        <v>64</v>
      </c>
      <c r="E46" s="115" t="s">
        <v>64</v>
      </c>
      <c r="F46" s="117" t="s">
        <v>65</v>
      </c>
      <c r="G46" s="118"/>
      <c r="H46" s="108" t="s">
        <v>91</v>
      </c>
      <c r="I46" s="109"/>
      <c r="J46" s="109"/>
      <c r="K46" s="109"/>
      <c r="L46" s="110"/>
    </row>
    <row r="47" spans="2:14" ht="30.95" customHeight="1">
      <c r="B47" s="112"/>
      <c r="C47" s="112"/>
      <c r="D47" s="114"/>
      <c r="E47" s="116"/>
      <c r="F47" s="119"/>
      <c r="G47" s="120"/>
      <c r="H47" s="63" t="s">
        <v>80</v>
      </c>
      <c r="I47" s="63" t="s">
        <v>81</v>
      </c>
      <c r="J47" s="64" t="s">
        <v>82</v>
      </c>
      <c r="K47" s="64" t="s">
        <v>83</v>
      </c>
      <c r="L47" s="64" t="s">
        <v>84</v>
      </c>
      <c r="N47" s="46"/>
    </row>
    <row r="48" spans="2:14" ht="181.5" customHeight="1">
      <c r="B48" s="90" t="s">
        <v>96</v>
      </c>
      <c r="C48" s="11" t="s">
        <v>97</v>
      </c>
      <c r="D48" s="4" t="s">
        <v>98</v>
      </c>
      <c r="E48" s="15" t="s">
        <v>99</v>
      </c>
      <c r="F48" s="93" t="s">
        <v>100</v>
      </c>
      <c r="G48" s="94"/>
      <c r="H48" s="58"/>
      <c r="I48" s="66"/>
      <c r="J48" s="66"/>
      <c r="K48" s="66"/>
      <c r="L48" s="66"/>
    </row>
    <row r="49" spans="2:14" ht="184.5" customHeight="1">
      <c r="B49" s="91"/>
      <c r="C49" s="11" t="s">
        <v>101</v>
      </c>
      <c r="D49" s="5" t="s">
        <v>102</v>
      </c>
      <c r="E49" s="48" t="s">
        <v>103</v>
      </c>
      <c r="F49" s="95" t="s">
        <v>104</v>
      </c>
      <c r="G49" s="96"/>
      <c r="H49" s="58"/>
      <c r="I49" s="67"/>
      <c r="J49" s="67"/>
      <c r="K49" s="67"/>
      <c r="L49" s="67"/>
    </row>
    <row r="50" spans="2:14" ht="176.45" customHeight="1">
      <c r="B50" s="91"/>
      <c r="C50" s="11" t="s">
        <v>105</v>
      </c>
      <c r="D50" s="7" t="s">
        <v>106</v>
      </c>
      <c r="E50" s="16" t="s">
        <v>107</v>
      </c>
      <c r="F50" s="95" t="s">
        <v>108</v>
      </c>
      <c r="G50" s="96"/>
      <c r="H50" s="58"/>
      <c r="I50" s="68"/>
      <c r="J50" s="68"/>
      <c r="K50" s="68"/>
      <c r="L50" s="68"/>
      <c r="N50" s="46"/>
    </row>
    <row r="51" spans="2:14" ht="14.45">
      <c r="B51" s="91"/>
      <c r="C51" s="97"/>
      <c r="D51" s="100" t="s">
        <v>76</v>
      </c>
      <c r="E51" s="101"/>
      <c r="F51" s="101"/>
      <c r="G51" s="102"/>
      <c r="H51" s="69">
        <f>SUM(H48:H50)</f>
        <v>0</v>
      </c>
      <c r="I51" s="69">
        <f>SUM(I48:I50)</f>
        <v>0</v>
      </c>
      <c r="J51" s="69">
        <f>SUM(J48:J50)</f>
        <v>0</v>
      </c>
      <c r="K51" s="69">
        <f>SUM(K48:K50)</f>
        <v>0</v>
      </c>
      <c r="L51" s="69">
        <f>SUM(L48:L50)</f>
        <v>0</v>
      </c>
    </row>
    <row r="52" spans="2:14" ht="15" customHeight="1">
      <c r="B52" s="91"/>
      <c r="C52" s="98"/>
      <c r="D52" s="103" t="s">
        <v>77</v>
      </c>
      <c r="E52" s="104"/>
      <c r="F52" s="104"/>
      <c r="G52" s="105"/>
      <c r="H52" s="73"/>
      <c r="I52" s="73"/>
      <c r="J52" s="73"/>
      <c r="K52" s="73"/>
      <c r="L52" s="73"/>
    </row>
    <row r="53" spans="2:14" ht="15" customHeight="1">
      <c r="B53" s="91"/>
      <c r="C53" s="98"/>
      <c r="D53" s="103" t="s">
        <v>78</v>
      </c>
      <c r="E53" s="104"/>
      <c r="F53" s="104"/>
      <c r="G53" s="105"/>
      <c r="H53" s="70">
        <f>H52*H51</f>
        <v>0</v>
      </c>
      <c r="I53" s="70">
        <f>I52*I51</f>
        <v>0</v>
      </c>
      <c r="J53" s="70">
        <f t="shared" ref="J53:L53" si="4">J52*J51</f>
        <v>0</v>
      </c>
      <c r="K53" s="70">
        <f t="shared" si="4"/>
        <v>0</v>
      </c>
      <c r="L53" s="70">
        <f t="shared" si="4"/>
        <v>0</v>
      </c>
    </row>
    <row r="54" spans="2:14" ht="14.45">
      <c r="B54" s="92"/>
      <c r="C54" s="99"/>
      <c r="D54" s="106" t="s">
        <v>79</v>
      </c>
      <c r="E54" s="107"/>
      <c r="F54" s="107"/>
      <c r="G54" s="107"/>
      <c r="H54" s="69">
        <f>H51+H53</f>
        <v>0</v>
      </c>
      <c r="I54" s="69">
        <f>I51+I53</f>
        <v>0</v>
      </c>
      <c r="J54" s="69">
        <f t="shared" ref="J54:L54" si="5">J51+J53</f>
        <v>0</v>
      </c>
      <c r="K54" s="69">
        <f t="shared" si="5"/>
        <v>0</v>
      </c>
      <c r="L54" s="69">
        <f t="shared" si="5"/>
        <v>0</v>
      </c>
    </row>
    <row r="56" spans="2:14" ht="15" customHeight="1">
      <c r="E56" s="46"/>
    </row>
    <row r="57" spans="2:14" ht="15" customHeight="1">
      <c r="D57" s="46"/>
    </row>
    <row r="61" spans="2:14" ht="15" customHeight="1">
      <c r="E61" s="46"/>
    </row>
  </sheetData>
  <protectedRanges>
    <protectedRange sqref="D8:J8" name="Datos del cotizante_2"/>
  </protectedRanges>
  <mergeCells count="69">
    <mergeCell ref="B48:B54"/>
    <mergeCell ref="F48:G48"/>
    <mergeCell ref="F49:G49"/>
    <mergeCell ref="F50:G50"/>
    <mergeCell ref="C51:C54"/>
    <mergeCell ref="D51:G51"/>
    <mergeCell ref="D52:G52"/>
    <mergeCell ref="D53:G53"/>
    <mergeCell ref="D54:G54"/>
    <mergeCell ref="H46:L46"/>
    <mergeCell ref="B39:B43"/>
    <mergeCell ref="C39:C43"/>
    <mergeCell ref="F39:G39"/>
    <mergeCell ref="D40:G40"/>
    <mergeCell ref="D41:G41"/>
    <mergeCell ref="D42:G42"/>
    <mergeCell ref="D43:G43"/>
    <mergeCell ref="B46:B47"/>
    <mergeCell ref="C46:C47"/>
    <mergeCell ref="D46:D47"/>
    <mergeCell ref="E46:E47"/>
    <mergeCell ref="F46:G47"/>
    <mergeCell ref="B34:L34"/>
    <mergeCell ref="B37:B38"/>
    <mergeCell ref="C37:C38"/>
    <mergeCell ref="D37:D38"/>
    <mergeCell ref="E37:E38"/>
    <mergeCell ref="F37:G38"/>
    <mergeCell ref="H37:L37"/>
    <mergeCell ref="B27:B31"/>
    <mergeCell ref="C27:C31"/>
    <mergeCell ref="F27:G27"/>
    <mergeCell ref="D28:G28"/>
    <mergeCell ref="D29:G29"/>
    <mergeCell ref="D30:G30"/>
    <mergeCell ref="D31:G31"/>
    <mergeCell ref="H25:L25"/>
    <mergeCell ref="B18:B22"/>
    <mergeCell ref="C18:C22"/>
    <mergeCell ref="F18:G18"/>
    <mergeCell ref="D19:G19"/>
    <mergeCell ref="D20:G20"/>
    <mergeCell ref="D21:G21"/>
    <mergeCell ref="D22:G22"/>
    <mergeCell ref="B25:B26"/>
    <mergeCell ref="C25:C26"/>
    <mergeCell ref="D25:D26"/>
    <mergeCell ref="E25:E26"/>
    <mergeCell ref="F25:G26"/>
    <mergeCell ref="H12:L12"/>
    <mergeCell ref="B14:L14"/>
    <mergeCell ref="B16:B17"/>
    <mergeCell ref="C16:C17"/>
    <mergeCell ref="D16:D17"/>
    <mergeCell ref="E16:E17"/>
    <mergeCell ref="F16:G17"/>
    <mergeCell ref="H16:L16"/>
    <mergeCell ref="B8:C8"/>
    <mergeCell ref="D8:L8"/>
    <mergeCell ref="B9:C9"/>
    <mergeCell ref="D9:L9"/>
    <mergeCell ref="B10:C10"/>
    <mergeCell ref="D10:L10"/>
    <mergeCell ref="B7:L7"/>
    <mergeCell ref="B1:L1"/>
    <mergeCell ref="B2:L2"/>
    <mergeCell ref="B3:L3"/>
    <mergeCell ref="B4:L4"/>
    <mergeCell ref="B5:L5"/>
  </mergeCells>
  <dataValidations count="2">
    <dataValidation type="decimal" allowBlank="1" showInputMessage="1" showErrorMessage="1" sqref="H41:L41 H52:L52 H29:L29 H20:L20" xr:uid="{C8387EED-FC55-4336-A074-C0AE0213C634}">
      <formula1>0</formula1>
      <formula2>1</formula2>
    </dataValidation>
    <dataValidation type="date" operator="greaterThanOrEqual" allowBlank="1" showInputMessage="1" showErrorMessage="1" sqref="D8" xr:uid="{B5349C3B-8CEB-4A60-8A09-6E74767688E3}">
      <formula1>TODAY()</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1" ma:contentTypeDescription="Crear nuevo documento." ma:contentTypeScope="" ma:versionID="1891dc6686927cb16306c448d4ff88a0">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c52ef659abb56bcce3a08b297ae776b3"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6b201f4-2114-4104-826b-799333cb7177}"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documentManagement>
</p:properties>
</file>

<file path=customXml/itemProps1.xml><?xml version="1.0" encoding="utf-8"?>
<ds:datastoreItem xmlns:ds="http://schemas.openxmlformats.org/officeDocument/2006/customXml" ds:itemID="{8B579551-1878-4CA2-B720-CBB65B124C2C}"/>
</file>

<file path=customXml/itemProps2.xml><?xml version="1.0" encoding="utf-8"?>
<ds:datastoreItem xmlns:ds="http://schemas.openxmlformats.org/officeDocument/2006/customXml" ds:itemID="{19265171-F5C3-4124-9007-26C41EA93690}"/>
</file>

<file path=customXml/itemProps3.xml><?xml version="1.0" encoding="utf-8"?>
<ds:datastoreItem xmlns:ds="http://schemas.openxmlformats.org/officeDocument/2006/customXml" ds:itemID="{3F626CF4-4536-4E99-B6A2-41191B2C83FB}"/>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Cordero</dc:creator>
  <cp:keywords/>
  <dc:description/>
  <cp:lastModifiedBy>lizarazosandovalc@gmail.com</cp:lastModifiedBy>
  <cp:revision/>
  <dcterms:created xsi:type="dcterms:W3CDTF">2026-02-20T18:15:33Z</dcterms:created>
  <dcterms:modified xsi:type="dcterms:W3CDTF">2026-04-17T02:58:24Z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