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/>
  <mc:AlternateContent xmlns:mc="http://schemas.openxmlformats.org/markup-compatibility/2006">
    <mc:Choice Requires="x15">
      <x15ac:absPath xmlns:x15ac="http://schemas.microsoft.com/office/spreadsheetml/2010/11/ac" url="C:\Users\mildr\OneDrive\Escritorio\FENOGE MJMB\2025\SFA\SIP\Temporal\"/>
    </mc:Choice>
  </mc:AlternateContent>
  <xr:revisionPtr revIDLastSave="92" documentId="13_ncr:1_{3061CB22-97A9-42D1-BC88-D8878FCBF219}" xr6:coauthVersionLast="47" xr6:coauthVersionMax="47" xr10:uidLastSave="{96CCA968-A3BD-4A0C-AFB8-361AB2E6B421}"/>
  <bookViews>
    <workbookView xWindow="-120" yWindow="-120" windowWidth="20730" windowHeight="11040" xr2:uid="{00000000-000D-0000-FFFF-FFFF00000000}"/>
  </bookViews>
  <sheets>
    <sheet name="Matriz" sheetId="10" r:id="rId1"/>
    <sheet name="Probabilidad" sheetId="11" r:id="rId2"/>
    <sheet name="Impacto" sheetId="12" r:id="rId3"/>
    <sheet name="Valoración" sheetId="13" r:id="rId4"/>
    <sheet name="Categoría" sheetId="14" r:id="rId5"/>
  </sheets>
  <definedNames>
    <definedName name="_xlnm._FilterDatabase" localSheetId="0" hidden="1">Matriz!$A$3:$AF$4</definedName>
    <definedName name="_xlnm.Print_Area" localSheetId="4">Categoría!$A$1:$C$12</definedName>
    <definedName name="_xlnm.Print_Area" localSheetId="2">Impacto!$A$1:$I$14</definedName>
    <definedName name="_xlnm.Print_Area" localSheetId="0">Matriz!$A$1:$AF$12</definedName>
    <definedName name="_xlnm.Print_Area" localSheetId="1">Probabilidad!$A$1:$D$14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iaFiSHrbGsjeurl/z7tsRzGO8AEg=="/>
    </ext>
  </extLst>
</workbook>
</file>

<file path=xl/calcChain.xml><?xml version="1.0" encoding="utf-8"?>
<calcChain xmlns="http://schemas.openxmlformats.org/spreadsheetml/2006/main">
  <c r="AA16" i="10" l="1"/>
  <c r="AB16" i="10" s="1"/>
  <c r="P16" i="10"/>
  <c r="Q16" i="10" s="1"/>
  <c r="P15" i="10"/>
  <c r="Q15" i="10" s="1"/>
  <c r="P14" i="10"/>
  <c r="Q14" i="10" s="1"/>
  <c r="P13" i="10"/>
  <c r="Q13" i="10" s="1"/>
  <c r="P12" i="10"/>
  <c r="Q12" i="10" s="1"/>
  <c r="AA15" i="10"/>
  <c r="AB15" i="10" s="1"/>
  <c r="AA14" i="10"/>
  <c r="AB14" i="10" s="1"/>
  <c r="AA13" i="10"/>
  <c r="AB13" i="10" s="1"/>
  <c r="AC7" i="10"/>
  <c r="AC6" i="10"/>
  <c r="AC11" i="10" l="1"/>
  <c r="P11" i="10"/>
  <c r="Q11" i="10"/>
  <c r="AA11" i="10"/>
  <c r="AB11" i="10" s="1"/>
  <c r="AA6" i="10"/>
  <c r="AB6" i="10" s="1"/>
  <c r="AA7" i="10"/>
  <c r="AB7" i="10" s="1"/>
  <c r="AA8" i="10"/>
  <c r="AB8" i="10"/>
  <c r="AA9" i="10"/>
  <c r="AB9" i="10"/>
  <c r="AA10" i="10"/>
  <c r="AB10" i="10" s="1"/>
  <c r="AA12" i="10"/>
  <c r="AB12" i="10" s="1"/>
  <c r="P6" i="10"/>
  <c r="Q6" i="10" s="1"/>
  <c r="P7" i="10"/>
  <c r="Q7" i="10"/>
  <c r="P8" i="10"/>
  <c r="Q8" i="10"/>
  <c r="P9" i="10"/>
  <c r="Q9" i="10" s="1"/>
  <c r="P10" i="10"/>
  <c r="Q10" i="10" s="1"/>
  <c r="AC9" i="10"/>
  <c r="P5" i="10" l="1"/>
  <c r="Q5" i="10" s="1"/>
  <c r="AA5" i="10"/>
  <c r="AB5" i="10" s="1"/>
  <c r="AC5" i="10"/>
  <c r="AC10" i="10" l="1"/>
  <c r="AC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tc={841520EC-93EF-4E4F-859F-803F27D095B3}</author>
  </authors>
  <commentList>
    <comment ref="AD3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ajustar</t>
      </text>
    </comment>
  </commentList>
</comments>
</file>

<file path=xl/sharedStrings.xml><?xml version="1.0" encoding="utf-8"?>
<sst xmlns="http://schemas.openxmlformats.org/spreadsheetml/2006/main" count="153" uniqueCount="83">
  <si>
    <t>Solicitud Información a Proveedores No. SIP-014-2025-FENOGE</t>
  </si>
  <si>
    <t>Anexo 3- Matriz de riesgos</t>
  </si>
  <si>
    <t>No.</t>
  </si>
  <si>
    <t xml:space="preserve">Clase </t>
  </si>
  <si>
    <t>Fuente</t>
  </si>
  <si>
    <t>Etapa</t>
  </si>
  <si>
    <t>Tipo</t>
  </si>
  <si>
    <t>Descripción
(Qué puede pasar y cómo puede ocurrir)</t>
  </si>
  <si>
    <t xml:space="preserve">Consecuencia de la ocurrencia del riesgo </t>
  </si>
  <si>
    <t>Probabilidad</t>
  </si>
  <si>
    <r>
      <t>Impacto</t>
    </r>
    <r>
      <rPr>
        <sz val="11"/>
        <color theme="1"/>
        <rFont val="Nunito"/>
      </rPr>
      <t xml:space="preserve"> </t>
    </r>
  </si>
  <si>
    <t>Valoración</t>
  </si>
  <si>
    <t>Categoría</t>
  </si>
  <si>
    <t>¿A quién se le asigna?</t>
  </si>
  <si>
    <t>Tratamiento / Controles a seguir implementando</t>
  </si>
  <si>
    <t>Impacto después del tratamiento</t>
  </si>
  <si>
    <t>Persona responsable por implementar el tratamiento</t>
  </si>
  <si>
    <r>
      <rPr>
        <b/>
        <sz val="11"/>
        <color theme="1"/>
        <rFont val="Nunito"/>
      </rPr>
      <t>Referencia:</t>
    </r>
    <r>
      <rPr>
        <sz val="11"/>
        <color theme="1"/>
        <rFont val="Nunito"/>
      </rPr>
      <t xml:space="preserve">  Invitación a Cotizar No. SIP-0XX-2023-FENOGE</t>
    </r>
  </si>
  <si>
    <t xml:space="preserve">Impacto </t>
  </si>
  <si>
    <t xml:space="preserve">Valoración </t>
  </si>
  <si>
    <t>¿Cómo se realiza el monitoreo?</t>
  </si>
  <si>
    <t>Periodicidad ¿Cuándo?</t>
  </si>
  <si>
    <t>General</t>
  </si>
  <si>
    <t>Interno</t>
  </si>
  <si>
    <t>Precontractual</t>
  </si>
  <si>
    <t>Operacional</t>
  </si>
  <si>
    <t>Errores en la definición de requerimientos y/o obligaciones</t>
  </si>
  <si>
    <t>Especificaciones del servicio ambiguas o incompletas.</t>
  </si>
  <si>
    <t>Contratante</t>
  </si>
  <si>
    <t>Creación de un equipo multifuncional para redactar la SIP</t>
  </si>
  <si>
    <t>Mediante mesas de trabajo del equipo estructurador</t>
  </si>
  <si>
    <t>De manera permanente durante el desarrollo de la etapa pre-contractual.</t>
  </si>
  <si>
    <t>Propuesta económica con especificaciones inferiores a las requeridas</t>
  </si>
  <si>
    <t>Proceso de selección desierto al no contar con ofertas válidas</t>
  </si>
  <si>
    <t xml:space="preserve">Evaluación objetiva de las propuestas económicas </t>
  </si>
  <si>
    <t xml:space="preserve">Validar los cálculos efectuados y en lo posible comparar con datos históricos para validar el presupuesto </t>
  </si>
  <si>
    <t>Externo</t>
  </si>
  <si>
    <t>Baja participación de empresas calificadas.</t>
  </si>
  <si>
    <t xml:space="preserve">Afecta el cronograma del proceso </t>
  </si>
  <si>
    <t xml:space="preserve">Ampliar la difusión de la convocatoria y contactar directamente a empresas con experiencia relevante </t>
  </si>
  <si>
    <t>Creación de piezas gráficas, difusión constante de las mismas en todas las redes del fondo</t>
  </si>
  <si>
    <t>Específico</t>
  </si>
  <si>
    <t>Ejecución</t>
  </si>
  <si>
    <t>Errores en el análisis de costos.</t>
  </si>
  <si>
    <t>Afecta el resultado en la determinación del presupuesto del proceso</t>
  </si>
  <si>
    <t>Correcta estructuración del formato de información que aportará el oferente su oferta económica</t>
  </si>
  <si>
    <t>Planeación y Ejecución</t>
  </si>
  <si>
    <t>Proceso fallido o desacuerdo en las especificaciones del servicio.</t>
  </si>
  <si>
    <t>Revisiones internas de los documentos del proceso con el fin de que se ajusten a la necesidad del fondo y funcionamiento del sector.</t>
  </si>
  <si>
    <t>Seguimiento equipo estructurador o evaluador o supervisión segun la etapa en la que aplique</t>
  </si>
  <si>
    <t>De manera permanente durante el desarrollo de la etapa pre-contractual y contractual.</t>
  </si>
  <si>
    <t>Económico</t>
  </si>
  <si>
    <t>Cambio de régimen tributario o cambiario, creación de nuevos impuestos o aumentos de tarifas, que afecte el costo del servicio</t>
  </si>
  <si>
    <t>Afecta el presupuesto del contrato</t>
  </si>
  <si>
    <t>Contratista</t>
  </si>
  <si>
    <t>Planificación financiera o nuevas negociaciones tanto para la presentación de la oferta como para el desarrollo de las actividades contratadas.</t>
  </si>
  <si>
    <t>Consultar nuevas disposiciones legales con distintos organismos y análisis del comportamiento cambiario</t>
  </si>
  <si>
    <t>De manera permanente durante el desarrollo de la etapa contractual.</t>
  </si>
  <si>
    <t>Falta de capital de trabajo por parte del contratista para el desarrollo de las actividades</t>
  </si>
  <si>
    <t>Afecta la ejecucióne efectiva del contrato</t>
  </si>
  <si>
    <t>Elaborar e implementar un plan de pagos que dé flujo de caja al contratista</t>
  </si>
  <si>
    <t>Verificación y seguimiento del plan por parte de la supervisión</t>
  </si>
  <si>
    <t>Postcontractual</t>
  </si>
  <si>
    <t>Prestación de servicios con calidad insuficiente frente a las condiciones técnicas requeridas en el proceso</t>
  </si>
  <si>
    <t>Afecta el desarrollo de las actividades administrativas y operativas del Fondo.</t>
  </si>
  <si>
    <t>Seguimiento de la supervisión en el cumplimiento de las especificaciones técnicas de los insumos solicitados.
Establecer garantía con amparo de cumplimiento del Contrato y calidad de los servicios.</t>
  </si>
  <si>
    <t>Seguimiento de la supervision y cumplimiento de entrega y/o actualizacion de las garantias</t>
  </si>
  <si>
    <t>Retrasos en pagos a trabajadores o aportes a seguridad social y parafiscales</t>
  </si>
  <si>
    <t>Posibles sanciones solidarias para el Patrimonio  como empleador</t>
  </si>
  <si>
    <t>Solicitud de pólizas de cumplimiento y de pago de salarios y prestaciones sociales. Supervisión permanente por parte del FENOGE sobre los pagos realizados.</t>
  </si>
  <si>
    <t>Pérdida, filtración o mal manejo de datos personales</t>
  </si>
  <si>
    <t xml:space="preserve">Sanciones por parte de la SICy riesgo por inclumiento de habeas data </t>
  </si>
  <si>
    <t>Revisión periódica por parte de la supervisión de FENOGE del cumplimiento en el manejo de datos personales.</t>
  </si>
  <si>
    <t>Seguimiento por parte de la supervision del cumplimiento de la obligación del cumplimiento de la política de datos personales por parte del contratista</t>
  </si>
  <si>
    <t>Fallas en la plataforma tecnológica del contratista</t>
  </si>
  <si>
    <t xml:space="preserve">Posible incumplimiento contractual </t>
  </si>
  <si>
    <t>Establecer los Niveles de Servicios adecuados</t>
  </si>
  <si>
    <t>Fallas en la selección del personal por no cumpliento de los requisitos de los perfiles</t>
  </si>
  <si>
    <t>Establecer medios de control internos del contratista, con el fin  de validar el cumplimiento de los soportes allegados para cumplimiento de los perfiles.</t>
  </si>
  <si>
    <t>Seguimiento por parte de la supervision del cumplimiento de las obligaciones del contratista.</t>
  </si>
  <si>
    <t>Probabilidad del riesgo</t>
  </si>
  <si>
    <t>Impacto del riesgo</t>
  </si>
  <si>
    <t>Categoría del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</si>
</sst>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rial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1"/>
      <name val="Nunito"/>
    </font>
    <font>
      <sz val="11"/>
      <color theme="1"/>
      <name val="Nunito"/>
    </font>
    <font>
      <b/>
      <sz val="11"/>
      <color theme="1"/>
      <name val="Nunito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1" xfId="0" applyFont="1" applyBorder="1" applyAlignment="1" applyProtection="1">
      <alignment horizontal="center" vertical="center" textRotation="90"/>
      <protection hidden="1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0" xfId="0" applyFont="1" applyFill="1"/>
    <xf numFmtId="0" fontId="0" fillId="2" borderId="0" xfId="0" applyFill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textRotation="90" wrapText="1"/>
      <protection locked="0"/>
    </xf>
    <xf numFmtId="0" fontId="3" fillId="0" borderId="9" xfId="0" applyFont="1" applyBorder="1" applyAlignment="1" applyProtection="1">
      <alignment horizontal="center" vertical="center" textRotation="90" wrapText="1"/>
      <protection locked="0"/>
    </xf>
    <xf numFmtId="0" fontId="4" fillId="0" borderId="9" xfId="0" applyFont="1" applyBorder="1" applyAlignment="1" applyProtection="1">
      <alignment horizontal="center" vertical="center" textRotation="90" wrapText="1"/>
      <protection locked="0"/>
    </xf>
    <xf numFmtId="0" fontId="4" fillId="0" borderId="2" xfId="0" applyFont="1" applyBorder="1" applyAlignment="1" applyProtection="1">
      <alignment horizontal="center" vertical="center" textRotation="90" wrapText="1"/>
      <protection locked="0"/>
    </xf>
    <xf numFmtId="0" fontId="3" fillId="2" borderId="2" xfId="0" applyFont="1" applyFill="1" applyBorder="1" applyAlignment="1" applyProtection="1">
      <alignment horizontal="center" vertical="center" textRotation="90" wrapText="1"/>
      <protection locked="0"/>
    </xf>
    <xf numFmtId="0" fontId="3" fillId="2" borderId="2" xfId="0" applyFont="1" applyFill="1" applyBorder="1" applyAlignment="1" applyProtection="1">
      <alignment horizontal="center" vertical="center" textRotation="90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justify" vertical="center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4" fillId="0" borderId="5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0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justify" vertical="center" wrapText="1"/>
      <protection locked="0"/>
    </xf>
    <xf numFmtId="0" fontId="4" fillId="0" borderId="11" xfId="0" applyFont="1" applyBorder="1" applyAlignment="1" applyProtection="1">
      <alignment horizontal="justify" vertical="center" wrapText="1"/>
      <protection locked="0"/>
    </xf>
    <xf numFmtId="0" fontId="4" fillId="0" borderId="12" xfId="0" applyFont="1" applyBorder="1" applyAlignment="1" applyProtection="1">
      <alignment horizontal="justify" vertical="center" wrapText="1"/>
      <protection locked="0"/>
    </xf>
    <xf numFmtId="0" fontId="4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3" borderId="2" xfId="0" applyFont="1" applyFill="1" applyBorder="1" applyAlignment="1" applyProtection="1">
      <alignment horizontal="center" vertical="center" textRotation="90" wrapText="1"/>
      <protection locked="0"/>
    </xf>
    <xf numFmtId="0" fontId="5" fillId="3" borderId="3" xfId="0" applyFont="1" applyFill="1" applyBorder="1" applyAlignment="1" applyProtection="1">
      <alignment horizontal="center" vertical="center" textRotation="90" wrapText="1"/>
      <protection locked="0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1"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17319</xdr:rowOff>
    </xdr:from>
    <xdr:to>
      <xdr:col>4</xdr:col>
      <xdr:colOff>3823</xdr:colOff>
      <xdr:row>13</xdr:row>
      <xdr:rowOff>720942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543369-117F-4666-8D5E-B9A7250F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819"/>
          <a:ext cx="4057143" cy="28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9</xdr:col>
      <xdr:colOff>8563</xdr:colOff>
      <xdr:row>14</xdr:row>
      <xdr:rowOff>9200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4AD4E-7072-4C84-851C-0595F69124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525"/>
        <a:stretch/>
      </xdr:blipFill>
      <xdr:spPr>
        <a:xfrm>
          <a:off x="0" y="200025"/>
          <a:ext cx="7723813" cy="226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951543</xdr:colOff>
      <xdr:row>22</xdr:row>
      <xdr:rowOff>9039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165E83-26BE-42B4-B8B1-9A1DA717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657143" cy="38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9205</xdr:colOff>
      <xdr:row>11</xdr:row>
      <xdr:rowOff>152155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E5C01-DBE2-41F6-8B84-04EC721BC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2561905" cy="19619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enny Paola Betancourt Rojas" id="{E83A518B-F63B-42C1-92EF-199CD7AFCD5D}" userId="S::ybetancourt@fenoge.gov.co::5c5a380e-b3c2-4774-8886-466276996595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D3" dT="2022-07-05T14:09:08.93" personId="{E83A518B-F63B-42C1-92EF-199CD7AFCD5D}" id="{841520EC-93EF-4E4F-859F-803F27D095B3}">
    <text>ajustar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9"/>
  <sheetViews>
    <sheetView tabSelected="1" view="pageBreakPreview" zoomScale="70" zoomScaleNormal="85" zoomScaleSheetLayoutView="70" workbookViewId="0">
      <selection activeCell="F13" sqref="F13:I13"/>
    </sheetView>
  </sheetViews>
  <sheetFormatPr defaultColWidth="10.625" defaultRowHeight="15"/>
  <cols>
    <col min="1" max="1" width="5" style="1" customWidth="1"/>
    <col min="2" max="2" width="5.375" style="1" customWidth="1"/>
    <col min="3" max="3" width="6.125" style="1" customWidth="1"/>
    <col min="4" max="5" width="5.625" style="1" customWidth="1"/>
    <col min="6" max="6" width="36" style="1" bestFit="1" customWidth="1"/>
    <col min="7" max="7" width="8.625" style="1" customWidth="1"/>
    <col min="8" max="8" width="10.625" style="1"/>
    <col min="9" max="9" width="4.125" style="1" customWidth="1"/>
    <col min="10" max="10" width="10.625" style="1"/>
    <col min="11" max="11" width="4.375" style="1" customWidth="1"/>
    <col min="12" max="12" width="3.375" style="1" customWidth="1"/>
    <col min="13" max="13" width="2.875" style="1" customWidth="1"/>
    <col min="14" max="14" width="5" style="1" customWidth="1"/>
    <col min="15" max="16" width="4.375" style="1" customWidth="1"/>
    <col min="17" max="17" width="4.125" style="1" customWidth="1"/>
    <col min="18" max="18" width="4.625" style="1" customWidth="1"/>
    <col min="19" max="20" width="10.625" style="1"/>
    <col min="21" max="21" width="7.375" style="1" customWidth="1"/>
    <col min="22" max="23" width="4.375" style="1" customWidth="1"/>
    <col min="24" max="24" width="15.625" style="1" customWidth="1"/>
    <col min="25" max="25" width="4.5" style="1" customWidth="1"/>
    <col min="26" max="26" width="3.875" style="1" customWidth="1"/>
    <col min="27" max="27" width="4.625" style="1" customWidth="1"/>
    <col min="28" max="28" width="4.125" style="1" customWidth="1"/>
    <col min="29" max="29" width="8.125" style="1" customWidth="1"/>
    <col min="30" max="30" width="18.375" style="1" customWidth="1"/>
    <col min="31" max="31" width="29.5" style="1" customWidth="1"/>
    <col min="32" max="32" width="23.625" style="1" customWidth="1"/>
    <col min="33" max="16384" width="10.625" style="1"/>
  </cols>
  <sheetData>
    <row r="1" spans="1:38" ht="54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8" ht="16.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8" ht="52.5" customHeight="1">
      <c r="A3" s="42" t="s">
        <v>2</v>
      </c>
      <c r="B3" s="41" t="s">
        <v>3</v>
      </c>
      <c r="C3" s="41" t="s">
        <v>4</v>
      </c>
      <c r="D3" s="41" t="s">
        <v>5</v>
      </c>
      <c r="E3" s="43" t="s">
        <v>6</v>
      </c>
      <c r="F3" s="42" t="s">
        <v>7</v>
      </c>
      <c r="G3" s="42"/>
      <c r="H3" s="42"/>
      <c r="I3" s="42"/>
      <c r="J3" s="42" t="s">
        <v>8</v>
      </c>
      <c r="K3" s="42"/>
      <c r="L3" s="42"/>
      <c r="M3" s="42"/>
      <c r="N3" s="41" t="s">
        <v>9</v>
      </c>
      <c r="O3" s="41" t="s">
        <v>10</v>
      </c>
      <c r="P3" s="41" t="s">
        <v>11</v>
      </c>
      <c r="Q3" s="41" t="s">
        <v>12</v>
      </c>
      <c r="R3" s="41" t="s">
        <v>13</v>
      </c>
      <c r="S3" s="42" t="s">
        <v>14</v>
      </c>
      <c r="T3" s="42"/>
      <c r="U3" s="42"/>
      <c r="V3" s="42"/>
      <c r="W3" s="42"/>
      <c r="X3" s="42"/>
      <c r="Y3" s="42" t="s">
        <v>15</v>
      </c>
      <c r="Z3" s="42"/>
      <c r="AA3" s="42"/>
      <c r="AB3" s="42"/>
      <c r="AC3" s="53" t="s">
        <v>16</v>
      </c>
      <c r="AD3" s="44" t="s">
        <v>17</v>
      </c>
      <c r="AE3" s="42"/>
      <c r="AF3" s="42"/>
    </row>
    <row r="4" spans="1:38" ht="102" customHeight="1">
      <c r="A4" s="42"/>
      <c r="B4" s="41"/>
      <c r="C4" s="41"/>
      <c r="D4" s="41"/>
      <c r="E4" s="43"/>
      <c r="F4" s="42"/>
      <c r="G4" s="42"/>
      <c r="H4" s="42"/>
      <c r="I4" s="42"/>
      <c r="J4" s="42"/>
      <c r="K4" s="42"/>
      <c r="L4" s="42"/>
      <c r="M4" s="42"/>
      <c r="N4" s="41"/>
      <c r="O4" s="41"/>
      <c r="P4" s="41"/>
      <c r="Q4" s="41"/>
      <c r="R4" s="41"/>
      <c r="S4" s="42"/>
      <c r="T4" s="42"/>
      <c r="U4" s="42"/>
      <c r="V4" s="42"/>
      <c r="W4" s="42"/>
      <c r="X4" s="42"/>
      <c r="Y4" s="11" t="s">
        <v>9</v>
      </c>
      <c r="Z4" s="11" t="s">
        <v>18</v>
      </c>
      <c r="AA4" s="11" t="s">
        <v>19</v>
      </c>
      <c r="AB4" s="11" t="s">
        <v>12</v>
      </c>
      <c r="AC4" s="54"/>
      <c r="AD4" s="42" t="s">
        <v>20</v>
      </c>
      <c r="AE4" s="42"/>
      <c r="AF4" s="10" t="s">
        <v>21</v>
      </c>
      <c r="AL4"/>
    </row>
    <row r="5" spans="1:38" ht="80.25">
      <c r="A5" s="14">
        <v>1</v>
      </c>
      <c r="B5" s="6" t="s">
        <v>22</v>
      </c>
      <c r="C5" s="6" t="s">
        <v>23</v>
      </c>
      <c r="D5" s="6" t="s">
        <v>24</v>
      </c>
      <c r="E5" s="6" t="s">
        <v>25</v>
      </c>
      <c r="F5" s="28" t="s">
        <v>26</v>
      </c>
      <c r="G5" s="36"/>
      <c r="H5" s="36"/>
      <c r="I5" s="29"/>
      <c r="J5" s="45" t="s">
        <v>27</v>
      </c>
      <c r="K5" s="46"/>
      <c r="L5" s="46"/>
      <c r="M5" s="47"/>
      <c r="N5" s="6">
        <v>2</v>
      </c>
      <c r="O5" s="6">
        <v>3</v>
      </c>
      <c r="P5" s="6">
        <f>SUM(N5:O5)</f>
        <v>5</v>
      </c>
      <c r="Q5" s="7" t="str">
        <f t="shared" ref="Q5" si="0">IF(P5&lt;5,"Bajo",IF(P5=5,"Medio",IF(P5&lt;8,"Alto","Extremo")))</f>
        <v>Medio</v>
      </c>
      <c r="R5" s="6" t="s">
        <v>28</v>
      </c>
      <c r="S5" s="28" t="s">
        <v>29</v>
      </c>
      <c r="T5" s="36"/>
      <c r="U5" s="36"/>
      <c r="V5" s="36"/>
      <c r="W5" s="36"/>
      <c r="X5" s="29"/>
      <c r="Y5" s="6">
        <v>1</v>
      </c>
      <c r="Z5" s="6">
        <v>2</v>
      </c>
      <c r="AA5" s="6">
        <f>SUM(Y5:Z5)</f>
        <v>3</v>
      </c>
      <c r="AB5" s="8" t="str">
        <f t="shared" ref="AB5" si="1">IF(AA5&lt;5,"Bajo",IF(AA5=5,"Medio",IF(AA5&lt;8,"Alto","Extremo")))</f>
        <v>Bajo</v>
      </c>
      <c r="AC5" s="9" t="str">
        <f t="shared" ref="AC5:AC7" si="2">R5</f>
        <v>Contratante</v>
      </c>
      <c r="AD5" s="28" t="s">
        <v>30</v>
      </c>
      <c r="AE5" s="29"/>
      <c r="AF5" s="5" t="s">
        <v>31</v>
      </c>
      <c r="AL5"/>
    </row>
    <row r="6" spans="1:38" ht="78.75">
      <c r="A6" s="14">
        <v>2</v>
      </c>
      <c r="B6" s="6" t="s">
        <v>22</v>
      </c>
      <c r="C6" s="6" t="s">
        <v>23</v>
      </c>
      <c r="D6" s="6" t="s">
        <v>24</v>
      </c>
      <c r="E6" s="6" t="s">
        <v>25</v>
      </c>
      <c r="F6" s="25" t="s">
        <v>32</v>
      </c>
      <c r="G6" s="25"/>
      <c r="H6" s="25"/>
      <c r="I6" s="25"/>
      <c r="J6" s="24" t="s">
        <v>33</v>
      </c>
      <c r="K6" s="24"/>
      <c r="L6" s="24"/>
      <c r="M6" s="24"/>
      <c r="N6" s="6">
        <v>2</v>
      </c>
      <c r="O6" s="6">
        <v>3</v>
      </c>
      <c r="P6" s="6">
        <f t="shared" ref="P6:P10" si="3">SUM(N6:O6)</f>
        <v>5</v>
      </c>
      <c r="Q6" s="7" t="str">
        <f t="shared" ref="Q6:Q10" si="4">IF(P6&lt;5,"Bajo",IF(P6=5,"Medio",IF(P6&lt;8,"Alto","Extremo")))</f>
        <v>Medio</v>
      </c>
      <c r="R6" s="6" t="s">
        <v>28</v>
      </c>
      <c r="S6" s="25" t="s">
        <v>34</v>
      </c>
      <c r="T6" s="25"/>
      <c r="U6" s="25"/>
      <c r="V6" s="25"/>
      <c r="W6" s="25"/>
      <c r="X6" s="25"/>
      <c r="Y6" s="6">
        <v>1</v>
      </c>
      <c r="Z6" s="6">
        <v>2</v>
      </c>
      <c r="AA6" s="6">
        <f t="shared" ref="AA6:AA12" si="5">SUM(Y6:Z6)</f>
        <v>3</v>
      </c>
      <c r="AB6" s="8" t="str">
        <f t="shared" ref="AB6:AB12" si="6">IF(AA6&lt;5,"Bajo",IF(AA6=5,"Medio",IF(AA6&lt;8,"Alto","Extremo")))</f>
        <v>Bajo</v>
      </c>
      <c r="AC6" s="9" t="str">
        <f t="shared" si="2"/>
        <v>Contratante</v>
      </c>
      <c r="AD6" s="25" t="s">
        <v>35</v>
      </c>
      <c r="AE6" s="25"/>
      <c r="AF6" s="5" t="s">
        <v>31</v>
      </c>
      <c r="AL6"/>
    </row>
    <row r="7" spans="1:38" ht="80.25">
      <c r="A7" s="14">
        <v>3</v>
      </c>
      <c r="B7" s="6" t="s">
        <v>22</v>
      </c>
      <c r="C7" s="6" t="s">
        <v>36</v>
      </c>
      <c r="D7" s="6" t="s">
        <v>24</v>
      </c>
      <c r="E7" s="6" t="s">
        <v>25</v>
      </c>
      <c r="F7" s="25" t="s">
        <v>37</v>
      </c>
      <c r="G7" s="25"/>
      <c r="H7" s="25"/>
      <c r="I7" s="25"/>
      <c r="J7" s="24" t="s">
        <v>38</v>
      </c>
      <c r="K7" s="24"/>
      <c r="L7" s="24"/>
      <c r="M7" s="24"/>
      <c r="N7" s="6">
        <v>2</v>
      </c>
      <c r="O7" s="6">
        <v>3</v>
      </c>
      <c r="P7" s="6">
        <f t="shared" si="3"/>
        <v>5</v>
      </c>
      <c r="Q7" s="7" t="str">
        <f t="shared" si="4"/>
        <v>Medio</v>
      </c>
      <c r="R7" s="6" t="s">
        <v>28</v>
      </c>
      <c r="S7" s="25" t="s">
        <v>39</v>
      </c>
      <c r="T7" s="25"/>
      <c r="U7" s="25"/>
      <c r="V7" s="25"/>
      <c r="W7" s="25"/>
      <c r="X7" s="25"/>
      <c r="Y7" s="6">
        <v>1</v>
      </c>
      <c r="Z7" s="6">
        <v>2</v>
      </c>
      <c r="AA7" s="6">
        <f t="shared" si="5"/>
        <v>3</v>
      </c>
      <c r="AB7" s="8" t="str">
        <f t="shared" si="6"/>
        <v>Bajo</v>
      </c>
      <c r="AC7" s="9" t="str">
        <f t="shared" si="2"/>
        <v>Contratante</v>
      </c>
      <c r="AD7" s="25" t="s">
        <v>40</v>
      </c>
      <c r="AE7" s="25"/>
      <c r="AF7" s="5" t="s">
        <v>31</v>
      </c>
      <c r="AL7"/>
    </row>
    <row r="8" spans="1:38" ht="67.5" customHeight="1">
      <c r="A8" s="14">
        <v>4</v>
      </c>
      <c r="B8" s="3" t="s">
        <v>41</v>
      </c>
      <c r="C8" s="6" t="s">
        <v>36</v>
      </c>
      <c r="D8" s="6" t="s">
        <v>42</v>
      </c>
      <c r="E8" s="6" t="s">
        <v>25</v>
      </c>
      <c r="F8" s="30" t="s">
        <v>43</v>
      </c>
      <c r="G8" s="31"/>
      <c r="H8" s="31"/>
      <c r="I8" s="32"/>
      <c r="J8" s="33" t="s">
        <v>44</v>
      </c>
      <c r="K8" s="34"/>
      <c r="L8" s="34"/>
      <c r="M8" s="35"/>
      <c r="N8" s="6">
        <v>2</v>
      </c>
      <c r="O8" s="6">
        <v>3</v>
      </c>
      <c r="P8" s="6">
        <f t="shared" si="3"/>
        <v>5</v>
      </c>
      <c r="Q8" s="7" t="str">
        <f t="shared" si="4"/>
        <v>Medio</v>
      </c>
      <c r="R8" s="6" t="s">
        <v>28</v>
      </c>
      <c r="S8" s="28" t="s">
        <v>45</v>
      </c>
      <c r="T8" s="36"/>
      <c r="U8" s="36"/>
      <c r="V8" s="36"/>
      <c r="W8" s="36"/>
      <c r="X8" s="29"/>
      <c r="Y8" s="6">
        <v>1</v>
      </c>
      <c r="Z8" s="6">
        <v>4</v>
      </c>
      <c r="AA8" s="6">
        <f t="shared" si="5"/>
        <v>5</v>
      </c>
      <c r="AB8" s="8" t="str">
        <f t="shared" si="6"/>
        <v>Medio</v>
      </c>
      <c r="AC8" s="9" t="str">
        <f t="shared" ref="AC8" si="7">R8</f>
        <v>Contratante</v>
      </c>
      <c r="AD8" s="28" t="s">
        <v>30</v>
      </c>
      <c r="AE8" s="29"/>
      <c r="AF8" s="5" t="s">
        <v>31</v>
      </c>
    </row>
    <row r="9" spans="1:38" ht="92.45" customHeight="1">
      <c r="A9" s="21">
        <v>5</v>
      </c>
      <c r="B9" s="3" t="s">
        <v>41</v>
      </c>
      <c r="C9" s="3" t="s">
        <v>36</v>
      </c>
      <c r="D9" s="3" t="s">
        <v>46</v>
      </c>
      <c r="E9" s="3" t="s">
        <v>25</v>
      </c>
      <c r="F9" s="30" t="s">
        <v>47</v>
      </c>
      <c r="G9" s="31"/>
      <c r="H9" s="31"/>
      <c r="I9" s="32"/>
      <c r="J9" s="24" t="s">
        <v>38</v>
      </c>
      <c r="K9" s="24"/>
      <c r="L9" s="24"/>
      <c r="M9" s="24"/>
      <c r="N9" s="3">
        <v>2</v>
      </c>
      <c r="O9" s="3">
        <v>2</v>
      </c>
      <c r="P9" s="6">
        <f t="shared" si="3"/>
        <v>4</v>
      </c>
      <c r="Q9" s="7" t="str">
        <f t="shared" si="4"/>
        <v>Bajo</v>
      </c>
      <c r="R9" s="6" t="s">
        <v>28</v>
      </c>
      <c r="S9" s="30" t="s">
        <v>48</v>
      </c>
      <c r="T9" s="31"/>
      <c r="U9" s="31"/>
      <c r="V9" s="31"/>
      <c r="W9" s="31"/>
      <c r="X9" s="32"/>
      <c r="Y9" s="3">
        <v>1</v>
      </c>
      <c r="Z9" s="3">
        <v>2</v>
      </c>
      <c r="AA9" s="6">
        <f t="shared" si="5"/>
        <v>3</v>
      </c>
      <c r="AB9" s="8" t="str">
        <f t="shared" si="6"/>
        <v>Bajo</v>
      </c>
      <c r="AC9" s="4" t="str">
        <f>R9</f>
        <v>Contratante</v>
      </c>
      <c r="AD9" s="30" t="s">
        <v>49</v>
      </c>
      <c r="AE9" s="32"/>
      <c r="AF9" s="5" t="s">
        <v>50</v>
      </c>
    </row>
    <row r="10" spans="1:38" ht="106.35" customHeight="1">
      <c r="A10" s="14">
        <v>6</v>
      </c>
      <c r="B10" s="3" t="s">
        <v>41</v>
      </c>
      <c r="C10" s="3" t="s">
        <v>36</v>
      </c>
      <c r="D10" s="3" t="s">
        <v>42</v>
      </c>
      <c r="E10" s="3" t="s">
        <v>51</v>
      </c>
      <c r="F10" s="37" t="s">
        <v>52</v>
      </c>
      <c r="G10" s="37"/>
      <c r="H10" s="37"/>
      <c r="I10" s="37"/>
      <c r="J10" s="38" t="s">
        <v>53</v>
      </c>
      <c r="K10" s="38"/>
      <c r="L10" s="38"/>
      <c r="M10" s="38"/>
      <c r="N10" s="3">
        <v>2</v>
      </c>
      <c r="O10" s="3">
        <v>3</v>
      </c>
      <c r="P10" s="6">
        <f t="shared" si="3"/>
        <v>5</v>
      </c>
      <c r="Q10" s="7" t="str">
        <f t="shared" si="4"/>
        <v>Medio</v>
      </c>
      <c r="R10" s="3" t="s">
        <v>54</v>
      </c>
      <c r="S10" s="37" t="s">
        <v>55</v>
      </c>
      <c r="T10" s="37"/>
      <c r="U10" s="37"/>
      <c r="V10" s="37"/>
      <c r="W10" s="37"/>
      <c r="X10" s="37"/>
      <c r="Y10" s="3">
        <v>1</v>
      </c>
      <c r="Z10" s="3">
        <v>2</v>
      </c>
      <c r="AA10" s="6">
        <f t="shared" si="5"/>
        <v>3</v>
      </c>
      <c r="AB10" s="8" t="str">
        <f t="shared" si="6"/>
        <v>Bajo</v>
      </c>
      <c r="AC10" s="4" t="str">
        <f t="shared" ref="AC10" si="8">R10</f>
        <v>Contratista</v>
      </c>
      <c r="AD10" s="37" t="s">
        <v>56</v>
      </c>
      <c r="AE10" s="37"/>
      <c r="AF10" s="5" t="s">
        <v>57</v>
      </c>
    </row>
    <row r="11" spans="1:38" ht="94.7" customHeight="1">
      <c r="A11" s="21">
        <v>7</v>
      </c>
      <c r="B11" s="15" t="s">
        <v>41</v>
      </c>
      <c r="C11" s="15" t="s">
        <v>36</v>
      </c>
      <c r="D11" s="15" t="s">
        <v>42</v>
      </c>
      <c r="E11" s="16" t="s">
        <v>51</v>
      </c>
      <c r="F11" s="26" t="s">
        <v>58</v>
      </c>
      <c r="G11" s="26"/>
      <c r="H11" s="26"/>
      <c r="I11" s="26"/>
      <c r="J11" s="45" t="s">
        <v>59</v>
      </c>
      <c r="K11" s="46"/>
      <c r="L11" s="46"/>
      <c r="M11" s="47"/>
      <c r="N11" s="17">
        <v>1</v>
      </c>
      <c r="O11" s="17">
        <v>4</v>
      </c>
      <c r="P11" s="6">
        <f t="shared" ref="P11" si="9">SUM(N11:O11)</f>
        <v>5</v>
      </c>
      <c r="Q11" s="7" t="str">
        <f t="shared" ref="Q11" si="10">IF(P11&lt;5,"Bajo",IF(P11=5,"Medio",IF(P11&lt;8,"Alto","Extremo")))</f>
        <v>Medio</v>
      </c>
      <c r="R11" s="18" t="s">
        <v>54</v>
      </c>
      <c r="S11" s="48" t="s">
        <v>60</v>
      </c>
      <c r="T11" s="49"/>
      <c r="U11" s="49"/>
      <c r="V11" s="49"/>
      <c r="W11" s="49"/>
      <c r="X11" s="50"/>
      <c r="Y11" s="17">
        <v>1</v>
      </c>
      <c r="Z11" s="17">
        <v>3</v>
      </c>
      <c r="AA11" s="19">
        <f t="shared" si="5"/>
        <v>4</v>
      </c>
      <c r="AB11" s="20" t="str">
        <f t="shared" si="6"/>
        <v>Bajo</v>
      </c>
      <c r="AC11" s="4" t="str">
        <f t="shared" ref="AC11" si="11">R11</f>
        <v>Contratista</v>
      </c>
      <c r="AD11" s="51" t="s">
        <v>61</v>
      </c>
      <c r="AE11" s="52"/>
      <c r="AF11" s="22" t="s">
        <v>57</v>
      </c>
    </row>
    <row r="12" spans="1:38" ht="86.25" customHeight="1">
      <c r="A12" s="21">
        <v>8</v>
      </c>
      <c r="B12" s="6" t="s">
        <v>41</v>
      </c>
      <c r="C12" s="6" t="s">
        <v>36</v>
      </c>
      <c r="D12" s="6" t="s">
        <v>62</v>
      </c>
      <c r="E12" s="6" t="s">
        <v>25</v>
      </c>
      <c r="F12" s="27" t="s">
        <v>63</v>
      </c>
      <c r="G12" s="27"/>
      <c r="H12" s="27"/>
      <c r="I12" s="27"/>
      <c r="J12" s="24" t="s">
        <v>64</v>
      </c>
      <c r="K12" s="24"/>
      <c r="L12" s="24"/>
      <c r="M12" s="24"/>
      <c r="N12" s="3">
        <v>2</v>
      </c>
      <c r="O12" s="3">
        <v>3</v>
      </c>
      <c r="P12" s="6">
        <f t="shared" ref="P12:P15" si="12">SUM(N12:O12)</f>
        <v>5</v>
      </c>
      <c r="Q12" s="7" t="str">
        <f t="shared" ref="Q12:Q15" si="13">IF(P12&lt;5,"Bajo",IF(P12=5,"Medio",IF(P12&lt;8,"Alto","Extremo")))</f>
        <v>Medio</v>
      </c>
      <c r="R12" s="6" t="s">
        <v>54</v>
      </c>
      <c r="S12" s="25" t="s">
        <v>65</v>
      </c>
      <c r="T12" s="25"/>
      <c r="U12" s="25"/>
      <c r="V12" s="25"/>
      <c r="W12" s="25"/>
      <c r="X12" s="25"/>
      <c r="Y12" s="6">
        <v>1</v>
      </c>
      <c r="Z12" s="6">
        <v>3</v>
      </c>
      <c r="AA12" s="6">
        <f t="shared" si="5"/>
        <v>4</v>
      </c>
      <c r="AB12" s="8" t="str">
        <f t="shared" si="6"/>
        <v>Bajo</v>
      </c>
      <c r="AC12" s="9" t="s">
        <v>54</v>
      </c>
      <c r="AD12" s="26" t="s">
        <v>66</v>
      </c>
      <c r="AE12" s="26"/>
      <c r="AF12" s="5" t="s">
        <v>57</v>
      </c>
    </row>
    <row r="13" spans="1:38" ht="80.25" customHeight="1">
      <c r="A13" s="14">
        <v>9</v>
      </c>
      <c r="B13" s="6" t="s">
        <v>41</v>
      </c>
      <c r="C13" s="6" t="s">
        <v>36</v>
      </c>
      <c r="D13" s="6" t="s">
        <v>62</v>
      </c>
      <c r="E13" s="6" t="s">
        <v>25</v>
      </c>
      <c r="F13" s="23" t="s">
        <v>67</v>
      </c>
      <c r="G13" s="23"/>
      <c r="H13" s="23"/>
      <c r="I13" s="23"/>
      <c r="J13" s="24" t="s">
        <v>68</v>
      </c>
      <c r="K13" s="24"/>
      <c r="L13" s="24"/>
      <c r="M13" s="24"/>
      <c r="N13" s="3">
        <v>2</v>
      </c>
      <c r="O13" s="3">
        <v>3</v>
      </c>
      <c r="P13" s="6">
        <f t="shared" si="12"/>
        <v>5</v>
      </c>
      <c r="Q13" s="7" t="str">
        <f t="shared" si="13"/>
        <v>Medio</v>
      </c>
      <c r="R13" s="6" t="s">
        <v>54</v>
      </c>
      <c r="S13" s="25" t="s">
        <v>69</v>
      </c>
      <c r="T13" s="25"/>
      <c r="U13" s="25"/>
      <c r="V13" s="25"/>
      <c r="W13" s="25"/>
      <c r="X13" s="25"/>
      <c r="Y13" s="6">
        <v>1</v>
      </c>
      <c r="Z13" s="6">
        <v>3</v>
      </c>
      <c r="AA13" s="6">
        <f t="shared" ref="AA13" si="14">SUM(Y13:Z13)</f>
        <v>4</v>
      </c>
      <c r="AB13" s="8" t="str">
        <f t="shared" ref="AB13" si="15">IF(AA13&lt;5,"Bajo",IF(AA13=5,"Medio",IF(AA13&lt;8,"Alto","Extremo")))</f>
        <v>Bajo</v>
      </c>
      <c r="AC13" s="9" t="s">
        <v>54</v>
      </c>
      <c r="AD13" s="26" t="s">
        <v>66</v>
      </c>
      <c r="AE13" s="26"/>
      <c r="AF13" s="5" t="s">
        <v>31</v>
      </c>
    </row>
    <row r="14" spans="1:38" ht="87" customHeight="1">
      <c r="A14" s="14">
        <v>10</v>
      </c>
      <c r="B14" s="6" t="s">
        <v>41</v>
      </c>
      <c r="C14" s="6" t="s">
        <v>36</v>
      </c>
      <c r="D14" s="6" t="s">
        <v>62</v>
      </c>
      <c r="E14" s="6" t="s">
        <v>25</v>
      </c>
      <c r="F14" s="23" t="s">
        <v>70</v>
      </c>
      <c r="G14" s="23"/>
      <c r="H14" s="23"/>
      <c r="I14" s="23"/>
      <c r="J14" s="24" t="s">
        <v>71</v>
      </c>
      <c r="K14" s="24"/>
      <c r="L14" s="24"/>
      <c r="M14" s="24"/>
      <c r="N14" s="3">
        <v>2</v>
      </c>
      <c r="O14" s="3">
        <v>3</v>
      </c>
      <c r="P14" s="6">
        <f t="shared" si="12"/>
        <v>5</v>
      </c>
      <c r="Q14" s="7" t="str">
        <f t="shared" si="13"/>
        <v>Medio</v>
      </c>
      <c r="R14" s="6" t="s">
        <v>54</v>
      </c>
      <c r="S14" s="25" t="s">
        <v>72</v>
      </c>
      <c r="T14" s="25"/>
      <c r="U14" s="25"/>
      <c r="V14" s="25"/>
      <c r="W14" s="25"/>
      <c r="X14" s="25"/>
      <c r="Y14" s="6">
        <v>1</v>
      </c>
      <c r="Z14" s="6">
        <v>3</v>
      </c>
      <c r="AA14" s="6">
        <f t="shared" ref="AA14" si="16">SUM(Y14:Z14)</f>
        <v>4</v>
      </c>
      <c r="AB14" s="8" t="str">
        <f t="shared" ref="AB14" si="17">IF(AA14&lt;5,"Bajo",IF(AA14=5,"Medio",IF(AA14&lt;8,"Alto","Extremo")))</f>
        <v>Bajo</v>
      </c>
      <c r="AC14" s="9" t="s">
        <v>54</v>
      </c>
      <c r="AD14" s="26" t="s">
        <v>73</v>
      </c>
      <c r="AE14" s="26"/>
      <c r="AF14" s="5" t="s">
        <v>31</v>
      </c>
    </row>
    <row r="15" spans="1:38" ht="99" customHeight="1">
      <c r="A15" s="14">
        <v>11</v>
      </c>
      <c r="B15" s="6" t="s">
        <v>41</v>
      </c>
      <c r="C15" s="6" t="s">
        <v>36</v>
      </c>
      <c r="D15" s="6" t="s">
        <v>62</v>
      </c>
      <c r="E15" s="6" t="s">
        <v>25</v>
      </c>
      <c r="F15" s="23" t="s">
        <v>74</v>
      </c>
      <c r="G15" s="23"/>
      <c r="H15" s="23"/>
      <c r="I15" s="23"/>
      <c r="J15" s="24" t="s">
        <v>75</v>
      </c>
      <c r="K15" s="24"/>
      <c r="L15" s="24"/>
      <c r="M15" s="24"/>
      <c r="N15" s="3">
        <v>2</v>
      </c>
      <c r="O15" s="3">
        <v>3</v>
      </c>
      <c r="P15" s="6">
        <f t="shared" si="12"/>
        <v>5</v>
      </c>
      <c r="Q15" s="7" t="str">
        <f t="shared" si="13"/>
        <v>Medio</v>
      </c>
      <c r="R15" s="6" t="s">
        <v>54</v>
      </c>
      <c r="S15" s="25" t="s">
        <v>76</v>
      </c>
      <c r="T15" s="25"/>
      <c r="U15" s="25"/>
      <c r="V15" s="25"/>
      <c r="W15" s="25"/>
      <c r="X15" s="25"/>
      <c r="Y15" s="6">
        <v>1</v>
      </c>
      <c r="Z15" s="6">
        <v>3</v>
      </c>
      <c r="AA15" s="6">
        <f t="shared" ref="AA15" si="18">SUM(Y15:Z15)</f>
        <v>4</v>
      </c>
      <c r="AB15" s="8" t="str">
        <f t="shared" ref="AB15" si="19">IF(AA15&lt;5,"Bajo",IF(AA15=5,"Medio",IF(AA15&lt;8,"Alto","Extremo")))</f>
        <v>Bajo</v>
      </c>
      <c r="AC15" s="9" t="s">
        <v>54</v>
      </c>
      <c r="AD15" s="26" t="s">
        <v>73</v>
      </c>
      <c r="AE15" s="26"/>
      <c r="AF15" s="5" t="s">
        <v>31</v>
      </c>
    </row>
    <row r="16" spans="1:38" ht="107.25" customHeight="1">
      <c r="A16" s="21">
        <v>12</v>
      </c>
      <c r="B16" s="6" t="s">
        <v>41</v>
      </c>
      <c r="C16" s="6" t="s">
        <v>36</v>
      </c>
      <c r="D16" s="6" t="s">
        <v>62</v>
      </c>
      <c r="E16" s="6" t="s">
        <v>25</v>
      </c>
      <c r="F16" s="23" t="s">
        <v>77</v>
      </c>
      <c r="G16" s="23"/>
      <c r="H16" s="23"/>
      <c r="I16" s="23"/>
      <c r="J16" s="24" t="s">
        <v>75</v>
      </c>
      <c r="K16" s="24"/>
      <c r="L16" s="24"/>
      <c r="M16" s="24"/>
      <c r="N16" s="3">
        <v>2</v>
      </c>
      <c r="O16" s="3">
        <v>3</v>
      </c>
      <c r="P16" s="6">
        <f t="shared" ref="P16" si="20">SUM(N16:O16)</f>
        <v>5</v>
      </c>
      <c r="Q16" s="7" t="str">
        <f t="shared" ref="Q16" si="21">IF(P16&lt;5,"Bajo",IF(P16=5,"Medio",IF(P16&lt;8,"Alto","Extremo")))</f>
        <v>Medio</v>
      </c>
      <c r="R16" s="6" t="s">
        <v>54</v>
      </c>
      <c r="S16" s="25" t="s">
        <v>78</v>
      </c>
      <c r="T16" s="25"/>
      <c r="U16" s="25"/>
      <c r="V16" s="25"/>
      <c r="W16" s="25"/>
      <c r="X16" s="25"/>
      <c r="Y16" s="6">
        <v>1</v>
      </c>
      <c r="Z16" s="6">
        <v>3</v>
      </c>
      <c r="AA16" s="6">
        <f t="shared" ref="AA16" si="22">SUM(Y16:Z16)</f>
        <v>4</v>
      </c>
      <c r="AB16" s="8" t="str">
        <f t="shared" ref="AB16" si="23">IF(AA16&lt;5,"Bajo",IF(AA16=5,"Medio",IF(AA16&lt;8,"Alto","Extremo")))</f>
        <v>Bajo</v>
      </c>
      <c r="AC16" s="9" t="s">
        <v>54</v>
      </c>
      <c r="AD16" s="26" t="s">
        <v>79</v>
      </c>
      <c r="AE16" s="26"/>
      <c r="AF16" s="5" t="s">
        <v>57</v>
      </c>
    </row>
    <row r="17" spans="1:7" ht="12.75" customHeight="1"/>
    <row r="18" spans="1:7" ht="12.75" customHeight="1"/>
    <row r="19" spans="1:7" ht="12.75" customHeight="1"/>
    <row r="20" spans="1:7" ht="12.75" customHeight="1"/>
    <row r="21" spans="1:7" ht="12.75" customHeight="1"/>
    <row r="22" spans="1:7" ht="12.75" customHeight="1"/>
    <row r="23" spans="1:7" ht="12.75" customHeight="1"/>
    <row r="24" spans="1:7" ht="12.75" customHeight="1"/>
    <row r="25" spans="1:7" ht="12.75" customHeight="1"/>
    <row r="26" spans="1:7" ht="12.75" customHeight="1"/>
    <row r="27" spans="1:7" ht="12.75" customHeight="1">
      <c r="A27" s="2"/>
      <c r="G27" s="2"/>
    </row>
    <row r="28" spans="1:7" ht="12.75" customHeight="1"/>
    <row r="29" spans="1:7" ht="12.75" customHeight="1"/>
    <row r="30" spans="1:7" ht="12.75" customHeight="1"/>
    <row r="31" spans="1:7" ht="12.75" customHeight="1"/>
    <row r="32" spans="1:7" ht="12.75" customHeight="1"/>
    <row r="33" spans="1:1" ht="12.75" customHeight="1">
      <c r="A33" s="2"/>
    </row>
    <row r="34" spans="1:1" ht="12.75" customHeight="1"/>
    <row r="35" spans="1:1" ht="12.75" customHeight="1"/>
    <row r="36" spans="1:1" ht="12.75" customHeight="1">
      <c r="A36" s="2"/>
    </row>
    <row r="37" spans="1:1" ht="12.75" customHeight="1">
      <c r="A37" s="2"/>
    </row>
    <row r="38" spans="1:1" ht="12.75" customHeight="1">
      <c r="A38" s="2"/>
    </row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ht="12.75" customHeight="1"/>
  </sheetData>
  <autoFilter ref="A3:AF4" xr:uid="{51042901-138E-4412-9D17-E5513E99FCD8}"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9" showButton="0"/>
    <filterColumn colId="30" showButton="0"/>
  </autoFilter>
  <mergeCells count="67">
    <mergeCell ref="F16:I16"/>
    <mergeCell ref="J16:M16"/>
    <mergeCell ref="S16:X16"/>
    <mergeCell ref="AD16:AE16"/>
    <mergeCell ref="F14:I14"/>
    <mergeCell ref="J14:M14"/>
    <mergeCell ref="S14:X14"/>
    <mergeCell ref="AD14:AE14"/>
    <mergeCell ref="F15:I15"/>
    <mergeCell ref="J15:M15"/>
    <mergeCell ref="S15:X15"/>
    <mergeCell ref="AD15:AE15"/>
    <mergeCell ref="F6:I6"/>
    <mergeCell ref="J6:M6"/>
    <mergeCell ref="S6:X6"/>
    <mergeCell ref="AD6:AE6"/>
    <mergeCell ref="AD4:AE4"/>
    <mergeCell ref="AD5:AE5"/>
    <mergeCell ref="AC3:AC4"/>
    <mergeCell ref="Y3:AB3"/>
    <mergeCell ref="F5:I5"/>
    <mergeCell ref="J5:M5"/>
    <mergeCell ref="S5:X5"/>
    <mergeCell ref="F11:I11"/>
    <mergeCell ref="J11:M11"/>
    <mergeCell ref="S11:X11"/>
    <mergeCell ref="AD11:AE11"/>
    <mergeCell ref="AD7:AE7"/>
    <mergeCell ref="A1:AF1"/>
    <mergeCell ref="R3:R4"/>
    <mergeCell ref="A3:A4"/>
    <mergeCell ref="B3:B4"/>
    <mergeCell ref="C3:C4"/>
    <mergeCell ref="D3:D4"/>
    <mergeCell ref="E3:E4"/>
    <mergeCell ref="F3:I4"/>
    <mergeCell ref="J3:M4"/>
    <mergeCell ref="N3:N4"/>
    <mergeCell ref="O3:O4"/>
    <mergeCell ref="P3:P4"/>
    <mergeCell ref="Q3:Q4"/>
    <mergeCell ref="S3:X4"/>
    <mergeCell ref="A2:AF2"/>
    <mergeCell ref="AD3:AF3"/>
    <mergeCell ref="F10:I10"/>
    <mergeCell ref="J10:M10"/>
    <mergeCell ref="S10:X10"/>
    <mergeCell ref="AD10:AE10"/>
    <mergeCell ref="F9:I9"/>
    <mergeCell ref="J9:M9"/>
    <mergeCell ref="S9:X9"/>
    <mergeCell ref="AD9:AE9"/>
    <mergeCell ref="AD8:AE8"/>
    <mergeCell ref="F8:I8"/>
    <mergeCell ref="J8:M8"/>
    <mergeCell ref="S8:X8"/>
    <mergeCell ref="F7:I7"/>
    <mergeCell ref="J7:M7"/>
    <mergeCell ref="S7:X7"/>
    <mergeCell ref="F13:I13"/>
    <mergeCell ref="J13:M13"/>
    <mergeCell ref="S13:X13"/>
    <mergeCell ref="AD13:AE13"/>
    <mergeCell ref="F12:I12"/>
    <mergeCell ref="J12:M12"/>
    <mergeCell ref="S12:X12"/>
    <mergeCell ref="AD12:AE12"/>
  </mergeCells>
  <conditionalFormatting sqref="AA5:AA16 P5:P16">
    <cfRule type="cellIs" dxfId="20" priority="134" stopIfTrue="1" operator="between">
      <formula>1</formula>
      <formula>4</formula>
    </cfRule>
    <cfRule type="cellIs" dxfId="19" priority="135" stopIfTrue="1" operator="between">
      <formula>1</formula>
      <formula>4</formula>
    </cfRule>
    <cfRule type="cellIs" dxfId="18" priority="143" stopIfTrue="1" operator="between">
      <formula>4</formula>
      <formula>1</formula>
    </cfRule>
    <cfRule type="cellIs" dxfId="17" priority="144" stopIfTrue="1" operator="between">
      <formula>5</formula>
      <formula>5</formula>
    </cfRule>
    <cfRule type="cellIs" dxfId="16" priority="145" stopIfTrue="1" operator="between">
      <formula>6</formula>
      <formula>7</formula>
    </cfRule>
  </conditionalFormatting>
  <conditionalFormatting sqref="AA5:AB12 P5:Q12">
    <cfRule type="cellIs" dxfId="15" priority="146" stopIfTrue="1" operator="between">
      <formula>10</formula>
      <formula>8</formula>
    </cfRule>
  </conditionalFormatting>
  <conditionalFormatting sqref="AB5:AB16 Q5:Q16">
    <cfRule type="containsText" dxfId="14" priority="133" stopIfTrue="1" operator="containsText" text="Bajo">
      <formula>NOT(ISERROR(SEARCH("Bajo",Q5)))</formula>
    </cfRule>
    <cfRule type="containsText" dxfId="13" priority="136" stopIfTrue="1" operator="containsText" text="Bajo">
      <formula>NOT(ISERROR(SEARCH("Bajo",Q5)))</formula>
    </cfRule>
    <cfRule type="containsText" dxfId="12" priority="137" stopIfTrue="1" operator="containsText" text="Alto">
      <formula>NOT(ISERROR(SEARCH("Alto",Q5)))</formula>
    </cfRule>
    <cfRule type="containsText" dxfId="11" priority="138" stopIfTrue="1" operator="containsText" text="Medio">
      <formula>NOT(ISERROR(SEARCH("Medio",Q5)))</formula>
    </cfRule>
    <cfRule type="containsText" dxfId="10" priority="139" stopIfTrue="1" operator="containsText" text="Medio">
      <formula>NOT(ISERROR(SEARCH("Medio",Q5)))</formula>
    </cfRule>
    <cfRule type="containsText" dxfId="9" priority="140" stopIfTrue="1" operator="containsText" text="Extremo">
      <formula>NOT(ISERROR(SEARCH("Extremo",Q5)))</formula>
    </cfRule>
    <cfRule type="expression" dxfId="8" priority="141" stopIfTrue="1">
      <formula>"Extremo"</formula>
    </cfRule>
  </conditionalFormatting>
  <conditionalFormatting sqref="AA13:AB13">
    <cfRule type="cellIs" dxfId="7" priority="8" stopIfTrue="1" operator="between">
      <formula>10</formula>
      <formula>8</formula>
    </cfRule>
  </conditionalFormatting>
  <conditionalFormatting sqref="AA14:AB14">
    <cfRule type="cellIs" dxfId="6" priority="7" stopIfTrue="1" operator="between">
      <formula>10</formula>
      <formula>8</formula>
    </cfRule>
  </conditionalFormatting>
  <conditionalFormatting sqref="AA15:AB15">
    <cfRule type="cellIs" dxfId="5" priority="6" stopIfTrue="1" operator="between">
      <formula>10</formula>
      <formula>8</formula>
    </cfRule>
  </conditionalFormatting>
  <conditionalFormatting sqref="P13:Q13">
    <cfRule type="cellIs" dxfId="4" priority="5" stopIfTrue="1" operator="between">
      <formula>10</formula>
      <formula>8</formula>
    </cfRule>
  </conditionalFormatting>
  <conditionalFormatting sqref="P14:Q14">
    <cfRule type="cellIs" dxfId="3" priority="4" stopIfTrue="1" operator="between">
      <formula>10</formula>
      <formula>8</formula>
    </cfRule>
  </conditionalFormatting>
  <conditionalFormatting sqref="P15:Q15">
    <cfRule type="cellIs" dxfId="2" priority="3" stopIfTrue="1" operator="between">
      <formula>10</formula>
      <formula>8</formula>
    </cfRule>
  </conditionalFormatting>
  <conditionalFormatting sqref="AA16:AB16">
    <cfRule type="cellIs" dxfId="1" priority="2" stopIfTrue="1" operator="between">
      <formula>10</formula>
      <formula>8</formula>
    </cfRule>
  </conditionalFormatting>
  <conditionalFormatting sqref="P16:Q16">
    <cfRule type="cellIs" dxfId="0" priority="1" stopIfTrue="1" operator="between">
      <formula>10</formula>
      <formula>8</formula>
    </cfRule>
  </conditionalFormatting>
  <pageMargins left="0.7" right="0.7" top="0.75" bottom="0.75" header="0.3" footer="0.3"/>
  <pageSetup scale="22" orientation="portrait" r:id="rId1"/>
  <ignoredErrors>
    <ignoredError sqref="C8:E8 B10:E10 N8 Y8:Z8 R10:Z10 AC8 AC10 G10:O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view="pageBreakPreview" zoomScaleNormal="100" zoomScaleSheetLayoutView="100" workbookViewId="0">
      <selection activeCell="A26" sqref="A26"/>
    </sheetView>
  </sheetViews>
  <sheetFormatPr defaultColWidth="11" defaultRowHeight="14.25"/>
  <cols>
    <col min="1" max="3" width="11" style="13"/>
    <col min="4" max="4" width="20.125" style="13" customWidth="1"/>
    <col min="5" max="16384" width="11" style="13"/>
  </cols>
  <sheetData>
    <row r="1" spans="1:5" ht="15">
      <c r="A1" s="55" t="s">
        <v>80</v>
      </c>
      <c r="B1" s="55"/>
      <c r="C1" s="55"/>
      <c r="D1" s="55"/>
      <c r="E1" s="12"/>
    </row>
    <row r="14" spans="1:5" ht="57" customHeight="1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"/>
  <sheetViews>
    <sheetView view="pageBreakPreview" zoomScaleNormal="100" zoomScaleSheetLayoutView="100" workbookViewId="0">
      <selection activeCell="B16" sqref="B16"/>
    </sheetView>
  </sheetViews>
  <sheetFormatPr defaultColWidth="11" defaultRowHeight="14.25"/>
  <cols>
    <col min="1" max="8" width="11" style="13"/>
    <col min="9" max="9" width="12.875" style="13" customWidth="1"/>
    <col min="10" max="16384" width="11" style="13"/>
  </cols>
  <sheetData>
    <row r="1" spans="1:9" ht="15">
      <c r="A1" s="55" t="s">
        <v>81</v>
      </c>
      <c r="B1" s="55"/>
      <c r="C1" s="55"/>
      <c r="D1" s="55"/>
      <c r="E1" s="55"/>
      <c r="F1" s="55"/>
      <c r="G1" s="55"/>
      <c r="H1" s="55"/>
      <c r="I1" s="55"/>
    </row>
  </sheetData>
  <mergeCells count="1">
    <mergeCell ref="A1:I1"/>
  </mergeCells>
  <pageMargins left="0.7" right="0.7" top="0.75" bottom="0.75" header="0.3" footer="0.3"/>
  <pageSetup scale="82" orientation="portrait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view="pageBreakPreview" zoomScaleNormal="100" zoomScaleSheetLayoutView="100" workbookViewId="0">
      <selection activeCell="E25" sqref="E25"/>
    </sheetView>
  </sheetViews>
  <sheetFormatPr defaultColWidth="11" defaultRowHeight="14.25"/>
  <cols>
    <col min="1" max="8" width="11" style="13"/>
    <col min="9" max="9" width="12.625" style="13" customWidth="1"/>
    <col min="10" max="16384" width="11" style="13"/>
  </cols>
  <sheetData>
    <row r="1" spans="1:9" ht="15">
      <c r="A1" s="55" t="s">
        <v>81</v>
      </c>
      <c r="B1" s="55"/>
      <c r="C1" s="55"/>
      <c r="D1" s="55"/>
      <c r="E1" s="55"/>
      <c r="F1" s="55"/>
      <c r="G1" s="55"/>
      <c r="H1" s="55"/>
      <c r="I1" s="55"/>
    </row>
    <row r="22" ht="20.25" customHeight="1"/>
  </sheetData>
  <mergeCells count="1">
    <mergeCell ref="A1:I1"/>
  </mergeCells>
  <pageMargins left="0.7" right="0.7" top="0.75" bottom="0.75" header="0.3" footer="0.3"/>
  <pageSetup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"/>
  <sheetViews>
    <sheetView view="pageBreakPreview" zoomScaleNormal="100" zoomScaleSheetLayoutView="100" workbookViewId="0">
      <selection sqref="A1:C1"/>
    </sheetView>
  </sheetViews>
  <sheetFormatPr defaultColWidth="11" defaultRowHeight="14.25"/>
  <cols>
    <col min="1" max="2" width="11" style="13"/>
    <col min="3" max="3" width="11.5" style="13" customWidth="1"/>
    <col min="4" max="16384" width="11" style="13"/>
  </cols>
  <sheetData>
    <row r="1" spans="1:3" ht="15">
      <c r="A1" s="55" t="s">
        <v>82</v>
      </c>
      <c r="B1" s="55"/>
      <c r="C1" s="55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23FAB269F4A458E842BC328B6791D" ma:contentTypeVersion="16" ma:contentTypeDescription="Crear nuevo documento." ma:contentTypeScope="" ma:versionID="0a2dcbce3d1eb67d90bc38f860a21db9">
  <xsd:schema xmlns:xsd="http://www.w3.org/2001/XMLSchema" xmlns:xs="http://www.w3.org/2001/XMLSchema" xmlns:p="http://schemas.microsoft.com/office/2006/metadata/properties" xmlns:ns2="7af1a8e7-50c0-4a08-a12d-46053eef02ff" xmlns:ns3="440ad6e9-74fc-41c0-90ce-2f3dee244990" targetNamespace="http://schemas.microsoft.com/office/2006/metadata/properties" ma:root="true" ma:fieldsID="685897e794e9079f8085b7878f7c7f9b" ns2:_="" ns3:_="">
    <xsd:import namespace="7af1a8e7-50c0-4a08-a12d-46053eef02ff"/>
    <xsd:import namespace="440ad6e9-74fc-41c0-90ce-2f3dee2449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1a8e7-50c0-4a08-a12d-46053eef0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feee06-36c4-4f57-8b48-abef818b0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ad6e9-74fc-41c0-90ce-2f3dee2449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1338fc-98d7-4103-a9b0-c2e7b78af852}" ma:internalName="TaxCatchAll" ma:showField="CatchAllData" ma:web="440ad6e9-74fc-41c0-90ce-2f3dee244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1a8e7-50c0-4a08-a12d-46053eef02ff">
      <Terms xmlns="http://schemas.microsoft.com/office/infopath/2007/PartnerControls"/>
    </lcf76f155ced4ddcb4097134ff3c332f>
    <TaxCatchAll xmlns="440ad6e9-74fc-41c0-90ce-2f3dee244990" xsi:nil="true"/>
  </documentManagement>
</p:properties>
</file>

<file path=customXml/itemProps1.xml><?xml version="1.0" encoding="utf-8"?>
<ds:datastoreItem xmlns:ds="http://schemas.openxmlformats.org/officeDocument/2006/customXml" ds:itemID="{BB5E8C9D-1D4C-4F46-8D29-8600DF9314FA}"/>
</file>

<file path=customXml/itemProps2.xml><?xml version="1.0" encoding="utf-8"?>
<ds:datastoreItem xmlns:ds="http://schemas.openxmlformats.org/officeDocument/2006/customXml" ds:itemID="{36DAD6B9-EAE6-493D-A1BA-F69ABA35659E}"/>
</file>

<file path=customXml/itemProps3.xml><?xml version="1.0" encoding="utf-8"?>
<ds:datastoreItem xmlns:ds="http://schemas.openxmlformats.org/officeDocument/2006/customXml" ds:itemID="{0D3F70B1-1930-44F6-9D25-8F35543D84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Ignacio Sánchez Castillo</dc:creator>
  <cp:keywords/>
  <dc:description/>
  <cp:lastModifiedBy>Diana Carolina Toloza Meneses</cp:lastModifiedBy>
  <cp:revision/>
  <dcterms:created xsi:type="dcterms:W3CDTF">2019-07-11T14:55:28Z</dcterms:created>
  <dcterms:modified xsi:type="dcterms:W3CDTF">2025-09-25T15:47:44Z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0x010100D1623FAB269F4A458E842BC328B6791D</vt:lpwstr>
  </property>
</Properties>
</file>