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12"/>
  <workbookPr/>
  <mc:AlternateContent xmlns:mc="http://schemas.openxmlformats.org/markup-compatibility/2006">
    <mc:Choice Requires="x15">
      <x15ac:absPath xmlns:x15ac="http://schemas.microsoft.com/office/spreadsheetml/2010/11/ac" url="C:\Users\crist\Downloads\"/>
    </mc:Choice>
  </mc:AlternateContent>
  <xr:revisionPtr revIDLastSave="259" documentId="13_ncr:1_{3E593820-0BF1-465F-A2E0-6A8355508B57}" xr6:coauthVersionLast="47" xr6:coauthVersionMax="47" xr10:uidLastSave="{1D7AA44B-A566-4D8A-9D91-F4F69A13D000}"/>
  <bookViews>
    <workbookView xWindow="-110" yWindow="-110" windowWidth="21820" windowHeight="13900" xr2:uid="{00000000-000D-0000-FFFF-FFFF00000000}"/>
  </bookViews>
  <sheets>
    <sheet name="Matriz" sheetId="10" r:id="rId1"/>
    <sheet name="Sugerencias" sheetId="15" r:id="rId2"/>
    <sheet name="Impacto" sheetId="12" r:id="rId3"/>
    <sheet name="Valoración" sheetId="13" r:id="rId4"/>
    <sheet name="Probabilidad" sheetId="11" r:id="rId5"/>
    <sheet name="Categoría" sheetId="14" r:id="rId6"/>
  </sheets>
  <definedNames>
    <definedName name="_xlnm.Print_Area" localSheetId="5">Categoría!$A$1:$C$12</definedName>
    <definedName name="_xlnm.Print_Area" localSheetId="2">Impacto!$A$1:$I$14</definedName>
    <definedName name="_xlnm.Print_Area" localSheetId="0">Matriz!$A$1:$T$26</definedName>
    <definedName name="_xlnm.Print_Area" localSheetId="4">Probabilidad!$A$1:$D$14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 roundtripDataSignature="AMtx7miaFiSHrbGsjeurl/z7tsRzGO8AEg=="/>
    </ext>
  </extLst>
</workbook>
</file>

<file path=xl/calcChain.xml><?xml version="1.0" encoding="utf-8"?>
<calcChain xmlns="http://schemas.openxmlformats.org/spreadsheetml/2006/main">
  <c r="P28" i="10" l="1"/>
  <c r="Q28" i="10" s="1"/>
  <c r="J28" i="10"/>
  <c r="K28" i="10" s="1"/>
  <c r="P27" i="10"/>
  <c r="Q27" i="10" s="1"/>
  <c r="J27" i="10"/>
  <c r="K27" i="10" s="1"/>
  <c r="P21" i="10"/>
  <c r="Q21" i="10" s="1"/>
  <c r="L21" i="10"/>
  <c r="R21" i="10"/>
  <c r="K21" i="10"/>
  <c r="P15" i="10"/>
  <c r="Q15" i="10"/>
  <c r="J15" i="10"/>
  <c r="K15" i="10"/>
  <c r="R14" i="10"/>
  <c r="P14" i="10"/>
  <c r="Q14" i="10"/>
  <c r="K14" i="10"/>
  <c r="R10" i="10"/>
  <c r="P10" i="10"/>
  <c r="Q10" i="10" s="1"/>
  <c r="J10" i="10"/>
  <c r="K10" i="10" s="1"/>
  <c r="P11" i="10"/>
  <c r="Q11" i="10" s="1"/>
  <c r="J11" i="10"/>
  <c r="K11" i="10" s="1"/>
  <c r="P9" i="10"/>
  <c r="Q9" i="10" s="1"/>
  <c r="P8" i="10"/>
  <c r="Q8" i="10" s="1"/>
  <c r="J9" i="10"/>
  <c r="K9" i="10" s="1"/>
  <c r="R22" i="10"/>
  <c r="R20" i="10"/>
  <c r="R19" i="10"/>
  <c r="R18" i="10"/>
  <c r="J18" i="10"/>
  <c r="K18" i="10" s="1"/>
  <c r="J19" i="10"/>
  <c r="K19" i="10" s="1"/>
  <c r="J20" i="10"/>
  <c r="K20" i="10" s="1"/>
  <c r="K22" i="10"/>
  <c r="K23" i="10"/>
  <c r="J24" i="10"/>
  <c r="K24" i="10" s="1"/>
  <c r="J25" i="10"/>
  <c r="K25" i="10" s="1"/>
  <c r="J26" i="10"/>
  <c r="K26" i="10" s="1"/>
  <c r="J13" i="10"/>
  <c r="K13" i="10" s="1"/>
  <c r="K7" i="10"/>
  <c r="J6" i="10"/>
  <c r="K6" i="10" s="1"/>
  <c r="J8" i="10" l="1"/>
  <c r="K8" i="10" s="1"/>
  <c r="P6" i="10" l="1"/>
  <c r="Q6" i="10" s="1"/>
  <c r="P7" i="10" l="1"/>
  <c r="Q7" i="10" s="1"/>
  <c r="P25" i="10"/>
  <c r="Q25" i="10" s="1"/>
  <c r="P17" i="10"/>
  <c r="Q17" i="10" s="1"/>
  <c r="R17" i="10"/>
  <c r="K17" i="10"/>
  <c r="P18" i="10" l="1"/>
  <c r="Q18" i="10" s="1"/>
  <c r="P22" i="10" l="1"/>
  <c r="Q22" i="10" s="1"/>
  <c r="P24" i="10"/>
  <c r="Q24" i="10" s="1"/>
  <c r="P26" i="10" l="1"/>
  <c r="Q26" i="10" s="1"/>
  <c r="P23" i="10"/>
  <c r="Q23" i="10" s="1"/>
  <c r="P20" i="10"/>
  <c r="Q20" i="10" s="1"/>
  <c r="P19" i="10"/>
  <c r="Q19" i="10" s="1"/>
  <c r="P13" i="10"/>
  <c r="Q13" i="10" s="1"/>
  <c r="P16" i="10"/>
  <c r="Q16" i="10" s="1"/>
  <c r="J16" i="10"/>
  <c r="K16" i="10" s="1"/>
  <c r="R12" i="10"/>
  <c r="P12" i="10"/>
  <c r="Q12" i="10" s="1"/>
  <c r="K12" i="10"/>
</calcChain>
</file>

<file path=xl/sharedStrings.xml><?xml version="1.0" encoding="utf-8"?>
<sst xmlns="http://schemas.openxmlformats.org/spreadsheetml/2006/main" count="279" uniqueCount="144">
  <si>
    <t>FONDO DE ENERGÍAS NO CONVENCIONALES Y GESTIÓN EFICIENTE DE LA ENERGÍA – FENOGE</t>
  </si>
  <si>
    <t>SIP-012-2025-FENOGE</t>
  </si>
  <si>
    <t>Anexo 5 - Matriz de riesgos preliminar</t>
  </si>
  <si>
    <t>No.</t>
  </si>
  <si>
    <t xml:space="preserve">Clase </t>
  </si>
  <si>
    <t>Fuente</t>
  </si>
  <si>
    <t>Etapa</t>
  </si>
  <si>
    <t>Tipo</t>
  </si>
  <si>
    <t>Descripción
(Qué puede pasar y cómo puede ocurrir)</t>
  </si>
  <si>
    <t xml:space="preserve">Consecuencia de la ocurrencia del riesgo </t>
  </si>
  <si>
    <t>Probabilidad</t>
  </si>
  <si>
    <r>
      <t>Impacto</t>
    </r>
    <r>
      <rPr>
        <sz val="10"/>
        <color theme="0"/>
        <rFont val="Calibri"/>
        <scheme val="minor"/>
      </rPr>
      <t xml:space="preserve"> </t>
    </r>
  </si>
  <si>
    <t>Valoración</t>
  </si>
  <si>
    <t>Categoría</t>
  </si>
  <si>
    <t>¿A quién se le asigna?</t>
  </si>
  <si>
    <t>Tratamiento / Controles a seguir implementando</t>
  </si>
  <si>
    <t>Impacto después del tratamiento</t>
  </si>
  <si>
    <t>Persona responsable por implementar el tratamiento</t>
  </si>
  <si>
    <t xml:space="preserve">Monitoreo y revisión </t>
  </si>
  <si>
    <t xml:space="preserve">Impacto </t>
  </si>
  <si>
    <t xml:space="preserve">Valoración </t>
  </si>
  <si>
    <t>¿Cómo se realiza el monitoreo?</t>
  </si>
  <si>
    <t>Periodicidad ¿Cuándo?</t>
  </si>
  <si>
    <t>Específico</t>
  </si>
  <si>
    <t>Externo</t>
  </si>
  <si>
    <t>Ejecución</t>
  </si>
  <si>
    <t>Operacional</t>
  </si>
  <si>
    <t>El Contratista al que se le aceptó la oferta, no firme el contrato</t>
  </si>
  <si>
    <t>Reprocesos y/o atrasos en la contratación</t>
  </si>
  <si>
    <t xml:space="preserve">Contratista interventor </t>
  </si>
  <si>
    <t>Como requisito habilitante, desde la presentación de la oferta se  le exige al contratista una póliza de garantía de seriedad en la oferta</t>
  </si>
  <si>
    <t>FENOGE</t>
  </si>
  <si>
    <t>El Contratista deberá garantizar desde inicio del proceso la vigencia de la póliza y su pago de garantía de seriedad de la oferta / soporte de documentos firmados</t>
  </si>
  <si>
    <t xml:space="preserve">Permanente, durante la contratación </t>
  </si>
  <si>
    <t>No presentar las garantías que
amparen la ejecución del contrato o
que su presentación sea tardía</t>
  </si>
  <si>
    <t>No dar inicio a la ejecución del Contrato Demora en el perfeccionamiento del contrato</t>
  </si>
  <si>
    <t>1. Seguimiento y control por parte del supervisor y/o interventor
2. Comunicación clara y efectiva acerca de todas las obligaciones del contrato
3. Terminación del contrato
4. Exigibilidad de la garantía de seriedad de la oferta.</t>
  </si>
  <si>
    <t xml:space="preserve">Hacer seguimiento permanente a la ejecución del contrato, verificando tiempos y cumplimiento de requisitos para perfeccionamiento y ejecución del contrato </t>
  </si>
  <si>
    <t>Que el contratista interventor no realice  en los términos o plazos establecidos por el FENOGE, las contrataciones de personal requerido para el desarrollo de la interventoría conforme al  cronograma aprobado previamente por la suoervisión.</t>
  </si>
  <si>
    <t xml:space="preserve">Retraso en  desarrollo  y en la ejecución total del proyecto. </t>
  </si>
  <si>
    <t>Seguimiento al cumplimiento de las obligaciones y cronograma. Solicitar la constitutición de la garantía de cumplimiento del contrato.</t>
  </si>
  <si>
    <t>Exigir y aprobar el personal mínimo requerido para la ejecución del contrato, el cual debió ser aprobado en el PTD</t>
  </si>
  <si>
    <t>Permanente durante el desarrollo del contrato</t>
  </si>
  <si>
    <t>Inoportunidad en el inicio a la ejecución 
de contrato  por falta de contratista de 
obra</t>
  </si>
  <si>
    <t xml:space="preserve"> Afectación en el inicio de la 
ejecución del contrato. </t>
  </si>
  <si>
    <t xml:space="preserve"> Suspender el contrato de interventoría para dar tramite al proceso de selección del contratista de obra </t>
  </si>
  <si>
    <t xml:space="preserve">Seguimiento a los crnogramas de los  proceso selección. </t>
  </si>
  <si>
    <t xml:space="preserve">Permanente durante el 
proceso de 
contratación. </t>
  </si>
  <si>
    <t>Interno</t>
  </si>
  <si>
    <t xml:space="preserve">Demora en autorizar y/o aprobar el  personal del contratista de obra, sin que  cumpla requisitos de acuerdo con las exigencias de la invitación y  la normatividad vigente.  </t>
  </si>
  <si>
    <t xml:space="preserve">Deficiencia en la ejecución del 
proyecto, por no contar el 
Contratista con el personal 
profesional idóneo requerido de 
acuerdo con lo estipulado en la invitación </t>
  </si>
  <si>
    <t xml:space="preserve"> Control y vigilancia permanente del Interventor a la ejecución de la obra, de manera que el Contratista cumpla, entre otros, con el personal profesional  mínimo exigido enla invitación, tanto en 
idoneidad como en dedicación.</t>
  </si>
  <si>
    <t>Verificación  y exigir el personal profesional  mínimo  de la invitación,  y aprobar el personal mínimo requerido para la ejecución del contrato, el cual debió ser aprobado en el PTD</t>
  </si>
  <si>
    <t xml:space="preserve">Ambientales </t>
  </si>
  <si>
    <t>Daños ambientales por inadecuadas prácticas del contratista de obra  autorizados y/o aprobados por el Interventor.</t>
  </si>
  <si>
    <t>Afectación en la ejecución del contrato.</t>
  </si>
  <si>
    <t xml:space="preserve">Contratista interventor/Contratista de obra </t>
  </si>
  <si>
    <t>1. Recuperación de los daños ambientales causados por el contratista e interventor.
 2. Cumplir a cabalidad las obligaciones ambientales contractuales y  demas  normatividad ambiental 
3. De resultar ineficaces los tratamientos de los numerales anteriores, la Entidad hará efectivas las garantías que amparan el contrato, así como todas las demás acciones legales a que haya lugar (En caso que el constructor  renuncie o traslade a un tercero compromisos por él adquiridos a partir de la suscripción del contrato, dando así lugar al 
inicio de un proceso de declaratoria de incumplimiento).</t>
  </si>
  <si>
    <t>Revisión y seguimiento por  parte de la interventoría a las  actuaciones definidas ante el 
riesgo.</t>
  </si>
  <si>
    <t xml:space="preserve"> Semanal</t>
  </si>
  <si>
    <t>Financiero</t>
  </si>
  <si>
    <t>Que se presenten retrasos en los cronogramas por actividades a cargo del contratista interventor como la aprobación de productos, informes, entre otros.</t>
  </si>
  <si>
    <t>Afecta el cumplimiento del cronograma y plazo de ejecución del contrato</t>
  </si>
  <si>
    <t>Elaboración del Plan de Trabajo Detallado que incluye cronograma de actividades y ruta crítica estableciendo los planes de acción para evitar retrasos que afecten el plazo total del contrato / Seguimiento estricto por parte de la supervisión y requerimiento inmediato al contratista para que cumpla el contrato y los plazos pactados</t>
  </si>
  <si>
    <t xml:space="preserve">Revisión, aprobación y seguimiento del plan de trabajo detallado y cronogramas  por parte de la supervisión y la  interventoría y seguimiento a través de la solicitud de reportes periódicos por escrito </t>
  </si>
  <si>
    <t>Incumplimiento de las
obligaciones contractuales por
parte del contratista interventor</t>
  </si>
  <si>
    <t>Incrementos en costos,
terminación de contrato,
sanciones, indemnizaciones,
retrasos en operatividad del proyecto por falta de seguimiento integral.</t>
  </si>
  <si>
    <t>Contratista interventor</t>
  </si>
  <si>
    <t>1. Seguimiento y control por parte del supervisor 
2. Comunicación clara y efectiva acerca de todas las obligaciones del contrato
3. Solicitar la constitución de la garantía de cumplimiento del contrato.</t>
  </si>
  <si>
    <t>Hacer seguimiento permanente a la ejecución del contrato, verificando tiempos y calidad del servicio, solicitando el cumplimiento de los criterios técnicos respectivos.</t>
  </si>
  <si>
    <t>Permanente, durante la ejecución del Contrato</t>
  </si>
  <si>
    <t xml:space="preserve"> Variación   de   costos   al   recurso   
humano, debido  a  cambios  de  
personal  por  fuerza mayor</t>
  </si>
  <si>
    <t xml:space="preserve"> Afectación  en  la  propuesta  
económica  del contratista.</t>
  </si>
  <si>
    <t xml:space="preserve"> EL contratista interventor  deberá    efectuar    los    cambios    del    personal oportunamente, cuando así lo requiera con previa aprobación de la supervisión, en cumplimiento de las exigencias dadas por  la Entidad  a través de los documentos que hacen parte integral del  contrato.                El  contratista  asumirá  los  mayores costos  que  dicho  cambio genere.
El FENOGE   aplicará  la  garantía  del  contrato,  según  las  pólizas  que amparan el proceso de contratación en todas sus etapas.(teniendo presente la respuesta del contratista al tratamiento de dicho riesgo)</t>
  </si>
  <si>
    <t xml:space="preserve"> El  contratista  deberá  efectuar   los  cambios  del  persona, cuando así lo  requiera en cumplimiendo de  las exigencias dadas por la 
entidad</t>
  </si>
  <si>
    <t>Que el interventor no actué oportunamente cuando se presenten atrasos y/o procedimientos  inadecuados diferentes a las especificaciones técnicas  por parte del contratista de obra.</t>
  </si>
  <si>
    <t>Afectación en la ejecución del 
contrato</t>
  </si>
  <si>
    <t>La interventoría debe solicitar por escrito las subsanación de las inconsistencias y la inmediata elaboración y presentación del plan de contingencias, de no ser cumplido el plan de mejoramiento aprobado, como ultimo recurso se deben hacer efectivas las clausulas de incumplimiento y afectación de las garantías que amparan el contrato, sin perjuicio de las demás acciones legales a que haya lugar.</t>
  </si>
  <si>
    <t>Contratista interventor / FENOGE</t>
  </si>
  <si>
    <t xml:space="preserve"> Seguimiento periódico de la 
ejecución del contrato de 
obra, a través de reuniones e 
informes semanales, actas de 
comité y comunicados por 
parte de la interventoría.</t>
  </si>
  <si>
    <t xml:space="preserve"> SEMANAL</t>
  </si>
  <si>
    <t>Que se presenten impedimentos en la movilización y entrada  del personal de la interventoria  a los municipios beneficiarios para el desarrollo de las actividades de seguimiento.</t>
  </si>
  <si>
    <t>Elaboración del Plan de Trabajo Detallado que incluye cronograma de actividades y ruta crítica estableciendo los planes de acción para evitar retrasos que afecten el plazo total del contrato / Seguimiento estricto por parte de la supervisión, realizando requerimiento inmediato al contratista para que cumpla el contrato y los plazos pactados</t>
  </si>
  <si>
    <t xml:space="preserve">Revisión, aprobación y seguimiento del plan de trabajo detallado y cronogramas por parte de la supervisión y la  interventoría y seguimiento a través de la solicitud de reportes periódicos por escrito </t>
  </si>
  <si>
    <t>Que se presenten retrasos en la entrega de materiales y equipos, especialmente aquellos objeto de importación, cuando aplique y respecto de los cuales el contratista interventor deba realizar seguimiento</t>
  </si>
  <si>
    <t xml:space="preserve">Afecta el cumplimiento del cronograma y plazo de ejecución y a su vez el plazo del contrato de interventoría.
</t>
  </si>
  <si>
    <t>Elaboración del Plan de Trabajo Detallado que incluye cronograma de actividades y ruta crítica estableciendo los planes de acción para evitar retrasos que afecten el plazo total del contrato / Seguimiento estricto por parte de la interventoría y/o supervisión, realizando requerimiento inmediato al contratista para que cumpla el contrato y los plazos pactados /Optimizar los procesos de compra, contemplando cuando la entrega afecte el plazo del contrato, la compra de elementos en el mercado nacional y con diferentes proveedores de equipos que cumplan con las características técnicas de los diseños aprobados por la supervisión.</t>
  </si>
  <si>
    <t xml:space="preserve">Revisión, aprobación y seguimiento del plan de trabajo detallado y cronogramas por parte de la supervisión y/o interventoría y seguimiento a través de la solicitud de reportes periódicos por escrito </t>
  </si>
  <si>
    <t>Durante la etapa de ejecución del proyecto</t>
  </si>
  <si>
    <t>Que se presenten retrasos y sobrecostos por difícil acceso a los sitios específicos de instalación debido a eventos naturales u orden público para realizar las actividades de verificación y seguimiento.</t>
  </si>
  <si>
    <t xml:space="preserve">Aumento en los costos del proyecto y en el tiempo de ejecución.
</t>
  </si>
  <si>
    <t>Planificación y ejecución  logística  en tiempos oportunos para el transporte de los materiales a la ubicación del proyecto. Verificación de los cronogramas de actividades.</t>
  </si>
  <si>
    <t>Económico</t>
  </si>
  <si>
    <t>Cambio de régimen tributario o cambiario, creación de nuevos impuestos, retenciones o aportes al sistema de seguridad social, que afecte el costo de los honorarios del personal contratado</t>
  </si>
  <si>
    <t>Afecta los costos generales del contrato</t>
  </si>
  <si>
    <t>Planificación financiera o nuevas negociaciones para la contratación de personal</t>
  </si>
  <si>
    <t>Consultar nuevas disposiciones legales de régimen tributario o de aportes a seguridad social y realizar ajustes a los costos del contrato</t>
  </si>
  <si>
    <t>Particularmente en la etapa de contratación de personal y durante la ejecución del contrato</t>
  </si>
  <si>
    <t>Que se presenten accidentes que involucren al Equipo Mínimo de la interventoría.</t>
  </si>
  <si>
    <t>Afecta la ejecución de las actividades y la verificación a cargo del contratista interventor.</t>
  </si>
  <si>
    <t>Uso de equipos y elementos de protección personal  por parte del personal de la obra y capacitaciones en HSEQ constantes. Solicitar la garantía de pago de salarios y prestaciones sociales.</t>
  </si>
  <si>
    <t>Seguimiento de la supervisión y/o interventoría</t>
  </si>
  <si>
    <t>Condiciones climáticas o ambientales, 
adversas.</t>
  </si>
  <si>
    <t xml:space="preserve"> *Retrasos en las actividades 
contractuales.
 *Necesidad de prorroga o 
 *suspensión de lo contratos de obra e interventoria .</t>
  </si>
  <si>
    <t>El interventor debera  requerir al  contratista de obra  cuadro de lluvias y hacer seguimiento al mismo, 
para comprobar las pérdidas de tiempo imputables al clima. Así mismo, deberá validar con los reportes e informes del IDEAM los pronósticos del clima a fin de poder reprogramar actividades</t>
  </si>
  <si>
    <t xml:space="preserve"> Seguimiento periódico a las  programaciones y planes de  contingencia para  recuperación del tiempo  perdido</t>
  </si>
  <si>
    <t>Que se presenten accidentes de terceros con ocasión de las verificaciones y seguimiento que en sitio debe realizar la interventoría, especialmente sobre la comunidad educativa.</t>
  </si>
  <si>
    <t>Afecta al contratista en cuanto a la responsabilidad derivada de esta clase de siniestros y al cronograma mientras se adoptan las medidas correctivas</t>
  </si>
  <si>
    <t>Cumplimiento de las normas y reglamentaciones de seguridad, en particular el uso de las medidas de seguridad en obra reglamentarias. Solicitar la constitución de la garantía de responsabilidad civil extracontractual.</t>
  </si>
  <si>
    <t>Regulatorio</t>
  </si>
  <si>
    <t>Que haya un cambio de regulación que afecten el presupuesto o la viabilidad del contrato de interventoría</t>
  </si>
  <si>
    <t>Retrasos en la ejecución o cancelación del proyecto que afecte  a su vez la ejecución de la interventoría.</t>
  </si>
  <si>
    <t>Monitoreo permanente a los cambios regulatorios y emisión de alertas en dado caso</t>
  </si>
  <si>
    <t>Seguimiento a las leyes o regulaciones que afecten el proyecto</t>
  </si>
  <si>
    <t>Social</t>
  </si>
  <si>
    <t>Que se presenten situaciones de orden publico, protestas sociales, presencia de grupos armados al margen de la ley que generen dificultades para la validación de las actividades a cargo de la interventoría</t>
  </si>
  <si>
    <t>Notificar oportunamente de la situación de orden publica en las zonas de ejecución del proyecto.
Revisión de una posible modificación al cronograma. Seguimiento y alertas sobre las posibles situaciones adverdas.</t>
  </si>
  <si>
    <t>Seguimiento a la situación en la zona de ejecución del proyecto por diferentes medios de comunicación.</t>
  </si>
  <si>
    <t>Principalmente en el momento de ejecución del proyecto.</t>
  </si>
  <si>
    <t xml:space="preserve">Contagio del Equipo de trabajo del contratista interventor de enfermedades o virus propios de la región </t>
  </si>
  <si>
    <t>Afecta el cumplimiento
del cronograma y plazo
de ejecución del contrato</t>
  </si>
  <si>
    <t>Establecer un protocolo de bioseguridad para mitigar, controlar y realizar un adecuado manejo de los diferentes virus o enfermedades durante toda la ejecución del Contrato.</t>
  </si>
  <si>
    <t>Seguimiento de la interventoría y/o supervisión.</t>
  </si>
  <si>
    <t>Baja calidad de los informes y demás productos entregados por el Contratista.</t>
  </si>
  <si>
    <t xml:space="preserve">Afecta el cumplimiento del objeto contractual. </t>
  </si>
  <si>
    <t xml:space="preserve">Solicitar la constitución de garantías de calidad del servicio y de cumplimiento del Contrato. Seguimiento por parte de la supervisión. </t>
  </si>
  <si>
    <t>Seguimiento de la supervisión.</t>
  </si>
  <si>
    <t>Deficiencia en el seguimiento y control del cumplimiento del Plan de Manejo Ambiental (PMA) y del Plan de Gestión del Riesgo del proyecto, así como de las actividades relacionadas.</t>
  </si>
  <si>
    <t>Afecta el cumplimiento del objeto contractual. 
Afectaciones en el componente ambiental y social del proyecto.
Incumplimiento a la normativa legal ambiental por parte del proyecto</t>
  </si>
  <si>
    <t>Programar auditorías internas periodicas para verificar el cumplimiento del PMA
Las auditorías  deben generar recomendaciones y una lista de acciones correctivas para ser implementadas.
Informar a FENOGE y al contratista el incumplimiento de lo estipulado en el PMA</t>
  </si>
  <si>
    <t>Contratista interventor/FENOGE</t>
  </si>
  <si>
    <t>Deficiencia en el seguimiento y control del cumplimiento del Plan de Manejo Ambiental en relación al componente social o al Plan de Gestión social del proyecto, así como de las actividades relacionadas.</t>
  </si>
  <si>
    <t>Programar auditorías internas perirodicas para verificar el cumplimiento del PMA
Las auditorías  deben generar recomendaciones y una lista de acciones correctivas para ser implementadas.
Informar el incumplimiento de lo estipulado en el PMA
Informar a FENOGE y al contratista el incumplimiento de lo estipulado en el PMA</t>
  </si>
  <si>
    <t>Referencia: Solicitud de información a proveedores No. SIP-012-2025-FENOGE</t>
  </si>
  <si>
    <t>SUGERENCIAS</t>
  </si>
  <si>
    <t>Instrucciones para el diligenciamiento:</t>
  </si>
  <si>
    <t xml:space="preserve">1. El proponente podrá incluir otros riesgos que considere NO identificados en la Hoja "Matriz" u otro tipo de observación relacionada con valorizaicón o descripcion de los mismos. </t>
  </si>
  <si>
    <t>ÍTEM</t>
  </si>
  <si>
    <t>RIESGO IDENTIFICADO</t>
  </si>
  <si>
    <t>DESCRIPCIÓN Y FORMAS DE MITIGARLO</t>
  </si>
  <si>
    <t>NOTA: Estas sugerencias serán tenidas en cuenta en la elaboración del informe del estudio y análisis de mercado, si hay lugar a ello.</t>
  </si>
  <si>
    <t>Impacto del riesgo</t>
  </si>
  <si>
    <t>Probabilidad del riesgo</t>
  </si>
  <si>
    <t>Categoría del riesgo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</si>
</sst>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6">
    <font>
      <sz val="11"/>
      <color theme="1"/>
      <name val="Arial"/>
    </font>
    <font>
      <sz val="11"/>
      <color theme="1"/>
      <name val="Calibri"/>
      <scheme val="minor"/>
    </font>
    <font>
      <b/>
      <sz val="11"/>
      <color theme="1"/>
      <name val="Calibri"/>
      <family val="2"/>
      <scheme val="major"/>
    </font>
    <font>
      <sz val="10"/>
      <color theme="1"/>
      <name val="Calibri"/>
      <family val="2"/>
      <scheme val="major"/>
    </font>
    <font>
      <b/>
      <sz val="10"/>
      <color theme="1"/>
      <name val="Calibri"/>
      <family val="2"/>
      <scheme val="major"/>
    </font>
    <font>
      <sz val="10"/>
      <name val="Calibri"/>
      <family val="2"/>
      <scheme val="major"/>
    </font>
    <font>
      <sz val="10"/>
      <color rgb="FFFF0000"/>
      <name val="Calibri"/>
      <family val="2"/>
      <scheme val="major"/>
    </font>
    <font>
      <b/>
      <sz val="10"/>
      <color theme="1"/>
      <name val="Calibri"/>
      <scheme val="minor"/>
    </font>
    <font>
      <b/>
      <sz val="10"/>
      <color theme="0"/>
      <name val="Calibri"/>
      <scheme val="minor"/>
    </font>
    <font>
      <sz val="10"/>
      <color theme="0"/>
      <name val="Calibri"/>
      <scheme val="minor"/>
    </font>
    <font>
      <sz val="10"/>
      <color theme="1"/>
      <name val="Calibri"/>
      <scheme val="minor"/>
    </font>
    <font>
      <sz val="10"/>
      <name val="Calibri"/>
      <scheme val="minor"/>
    </font>
    <font>
      <sz val="11"/>
      <name val="Calibri"/>
      <scheme val="minor"/>
    </font>
    <font>
      <b/>
      <sz val="10"/>
      <name val="Calibri"/>
      <scheme val="minor"/>
    </font>
    <font>
      <b/>
      <sz val="10"/>
      <color rgb="FF000000"/>
      <name val="Calibri"/>
      <scheme val="minor"/>
    </font>
    <font>
      <sz val="10"/>
      <color rgb="FF000000"/>
      <name val="Calibri"/>
      <scheme val="minor"/>
    </font>
  </fonts>
  <fills count="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BFBFBF"/>
        <bgColor indexed="64"/>
      </patternFill>
    </fill>
    <fill>
      <patternFill patternType="solid">
        <fgColor rgb="FF002060"/>
        <bgColor indexed="22"/>
      </patternFill>
    </fill>
    <fill>
      <patternFill patternType="solid">
        <fgColor theme="9"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s>
  <cellStyleXfs count="1">
    <xf numFmtId="0" fontId="0" fillId="0" borderId="0"/>
  </cellStyleXfs>
  <cellXfs count="75">
    <xf numFmtId="0" fontId="0" fillId="0" borderId="0" xfId="0"/>
    <xf numFmtId="0" fontId="2" fillId="0" borderId="0" xfId="0" applyFont="1"/>
    <xf numFmtId="0" fontId="3" fillId="0" borderId="0" xfId="0" applyFont="1"/>
    <xf numFmtId="0" fontId="4" fillId="0" borderId="0" xfId="0" applyFont="1" applyAlignment="1">
      <alignment horizontal="center" vertical="center"/>
    </xf>
    <xf numFmtId="0" fontId="3" fillId="0" borderId="0" xfId="0" applyFont="1"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pplyProtection="1">
      <alignment horizontal="justify" vertical="center" wrapText="1"/>
      <protection locked="0"/>
    </xf>
    <xf numFmtId="0" fontId="8" fillId="5" borderId="1" xfId="0" applyFont="1" applyFill="1" applyBorder="1" applyAlignment="1" applyProtection="1">
      <alignment horizontal="center" vertical="center" wrapText="1"/>
      <protection locked="0"/>
    </xf>
    <xf numFmtId="0" fontId="8" fillId="5" borderId="1" xfId="0" applyFont="1" applyFill="1" applyBorder="1" applyAlignment="1" applyProtection="1">
      <alignment horizontal="center" vertical="center" textRotation="90" wrapText="1"/>
      <protection locked="0"/>
    </xf>
    <xf numFmtId="0" fontId="10" fillId="2" borderId="1" xfId="0" applyFont="1" applyFill="1" applyBorder="1" applyAlignment="1" applyProtection="1">
      <alignment horizontal="center" vertical="center" textRotation="90" wrapText="1"/>
      <protection locked="0"/>
    </xf>
    <xf numFmtId="0" fontId="10" fillId="2" borderId="1" xfId="0" applyFont="1" applyFill="1" applyBorder="1" applyAlignment="1" applyProtection="1">
      <alignment horizontal="center" vertical="center" textRotation="90" wrapText="1"/>
      <protection hidden="1"/>
    </xf>
    <xf numFmtId="0" fontId="10" fillId="0" borderId="1" xfId="0" applyFont="1" applyBorder="1" applyAlignment="1" applyProtection="1">
      <alignment horizontal="center" vertical="center" textRotation="90" wrapText="1"/>
      <protection locked="0"/>
    </xf>
    <xf numFmtId="0" fontId="10" fillId="2" borderId="1" xfId="0" applyFont="1" applyFill="1" applyBorder="1" applyAlignment="1" applyProtection="1">
      <alignment horizontal="center" vertical="center" textRotation="90"/>
      <protection hidden="1"/>
    </xf>
    <xf numFmtId="0" fontId="10" fillId="0" borderId="1" xfId="0" applyFont="1" applyBorder="1" applyAlignment="1" applyProtection="1">
      <alignment horizontal="center" vertical="center" textRotation="90" wrapText="1"/>
      <protection hidden="1"/>
    </xf>
    <xf numFmtId="0" fontId="10" fillId="0" borderId="1" xfId="0" applyFont="1" applyBorder="1" applyAlignment="1" applyProtection="1">
      <alignment horizontal="center" vertical="center" textRotation="90"/>
      <protection hidden="1"/>
    </xf>
    <xf numFmtId="0" fontId="10" fillId="6" borderId="1" xfId="0" applyFont="1" applyFill="1" applyBorder="1" applyAlignment="1" applyProtection="1">
      <alignment horizontal="center" vertical="center" wrapText="1"/>
      <protection locked="0"/>
    </xf>
    <xf numFmtId="0" fontId="10" fillId="0" borderId="1" xfId="0" applyFont="1" applyBorder="1" applyAlignment="1" applyProtection="1">
      <alignment horizontal="justify" vertical="center" wrapText="1"/>
      <protection locked="0"/>
    </xf>
    <xf numFmtId="0" fontId="10" fillId="0" borderId="1"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textRotation="90" wrapText="1"/>
      <protection locked="0"/>
    </xf>
    <xf numFmtId="0" fontId="11" fillId="0" borderId="1" xfId="0" applyFont="1" applyBorder="1" applyAlignment="1" applyProtection="1">
      <alignment horizontal="center" vertical="center" textRotation="90" wrapText="1"/>
      <protection hidden="1"/>
    </xf>
    <xf numFmtId="0" fontId="10" fillId="2" borderId="1" xfId="0" applyFont="1" applyFill="1" applyBorder="1" applyAlignment="1" applyProtection="1">
      <alignment horizontal="justify" vertical="center" wrapText="1"/>
      <protection locked="0"/>
    </xf>
    <xf numFmtId="0" fontId="10" fillId="0" borderId="2" xfId="0" applyFont="1" applyBorder="1" applyAlignment="1" applyProtection="1">
      <alignment horizontal="left" vertical="center" wrapText="1"/>
      <protection locked="0"/>
    </xf>
    <xf numFmtId="0" fontId="10" fillId="0" borderId="2"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textRotation="90"/>
      <protection hidden="1"/>
    </xf>
    <xf numFmtId="0" fontId="12" fillId="0" borderId="1" xfId="0" applyFont="1" applyBorder="1" applyAlignment="1" applyProtection="1">
      <alignment horizontal="center" vertical="center" textRotation="90"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wrapText="1"/>
      <protection locked="0"/>
    </xf>
    <xf numFmtId="0" fontId="12" fillId="2" borderId="1" xfId="0" applyFont="1" applyFill="1" applyBorder="1" applyAlignment="1" applyProtection="1">
      <alignment horizontal="center" vertical="center" textRotation="90" wrapText="1"/>
      <protection locked="0"/>
    </xf>
    <xf numFmtId="0" fontId="12" fillId="0" borderId="1" xfId="0" applyFont="1" applyBorder="1" applyAlignment="1" applyProtection="1">
      <alignment horizontal="justify" vertical="center" wrapText="1"/>
      <protection locked="0"/>
    </xf>
    <xf numFmtId="0" fontId="11" fillId="3" borderId="1" xfId="0" applyFont="1" applyFill="1" applyBorder="1" applyAlignment="1" applyProtection="1">
      <alignment horizontal="center" vertical="center" textRotation="90" wrapText="1"/>
      <protection locked="0"/>
    </xf>
    <xf numFmtId="0" fontId="11" fillId="3" borderId="1" xfId="0" applyFont="1" applyFill="1" applyBorder="1" applyAlignment="1" applyProtection="1">
      <alignment horizontal="center" vertical="center" textRotation="90" wrapText="1"/>
      <protection hidden="1"/>
    </xf>
    <xf numFmtId="0" fontId="12" fillId="0" borderId="2" xfId="0" applyFont="1" applyBorder="1" applyAlignment="1" applyProtection="1">
      <alignment horizontal="left" vertical="center" wrapText="1"/>
      <protection locked="0"/>
    </xf>
    <xf numFmtId="0" fontId="12" fillId="0" borderId="2"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textRotation="90" wrapText="1"/>
      <protection locked="0"/>
    </xf>
    <xf numFmtId="0" fontId="10" fillId="0" borderId="0" xfId="0" applyFont="1" applyAlignment="1">
      <alignment horizontal="center"/>
    </xf>
    <xf numFmtId="0" fontId="10" fillId="0" borderId="0" xfId="0" applyFont="1" applyAlignment="1">
      <alignment horizontal="left"/>
    </xf>
    <xf numFmtId="0" fontId="14" fillId="4" borderId="1" xfId="0" applyFont="1" applyFill="1" applyBorder="1" applyAlignment="1">
      <alignment horizontal="center" vertical="center"/>
    </xf>
    <xf numFmtId="0" fontId="14" fillId="4" borderId="1" xfId="0" applyFont="1" applyFill="1" applyBorder="1" applyAlignment="1" applyProtection="1">
      <alignment horizontal="center" vertical="center" wrapText="1"/>
      <protection locked="0"/>
    </xf>
    <xf numFmtId="0" fontId="10" fillId="0" borderId="0" xfId="0" applyFont="1"/>
    <xf numFmtId="0" fontId="12" fillId="0" borderId="1" xfId="0" applyFont="1" applyBorder="1" applyAlignment="1">
      <alignment horizontal="left" vertical="center" wrapText="1"/>
    </xf>
    <xf numFmtId="0" fontId="15" fillId="0" borderId="0" xfId="0" applyFont="1" applyAlignment="1" applyProtection="1">
      <alignment horizontal="center" vertical="center" wrapText="1"/>
      <protection locked="0"/>
    </xf>
    <xf numFmtId="0" fontId="10" fillId="0" borderId="4" xfId="0" applyFont="1" applyBorder="1" applyAlignment="1">
      <alignment vertical="center" wrapText="1"/>
    </xf>
    <xf numFmtId="0" fontId="10" fillId="0" borderId="4" xfId="0" applyFont="1" applyBorder="1" applyAlignment="1">
      <alignment vertical="center"/>
    </xf>
    <xf numFmtId="0" fontId="15" fillId="2" borderId="0" xfId="0" applyFont="1" applyFill="1" applyAlignment="1">
      <alignment horizontal="center" vertical="center" wrapText="1"/>
    </xf>
    <xf numFmtId="0" fontId="7" fillId="0" borderId="0" xfId="0" applyFont="1" applyAlignment="1">
      <alignment horizontal="center" vertical="center"/>
    </xf>
    <xf numFmtId="0" fontId="8" fillId="5" borderId="1" xfId="0" applyFont="1" applyFill="1" applyBorder="1" applyAlignment="1" applyProtection="1">
      <alignment horizontal="center" vertical="center" textRotation="90" wrapText="1"/>
      <protection locked="0"/>
    </xf>
    <xf numFmtId="0" fontId="8" fillId="5" borderId="1" xfId="0" applyFont="1" applyFill="1" applyBorder="1" applyAlignment="1" applyProtection="1">
      <alignment horizontal="center" vertical="center" wrapText="1"/>
      <protection locked="0"/>
    </xf>
    <xf numFmtId="10" fontId="8" fillId="5" borderId="1" xfId="0" applyNumberFormat="1" applyFont="1" applyFill="1" applyBorder="1" applyAlignment="1" applyProtection="1">
      <alignment horizontal="center" vertical="center" textRotation="90" wrapText="1"/>
      <protection locked="0"/>
    </xf>
    <xf numFmtId="0" fontId="8" fillId="5" borderId="3" xfId="0" applyFont="1" applyFill="1" applyBorder="1" applyAlignment="1" applyProtection="1">
      <alignment horizontal="center" vertical="center" textRotation="90" wrapText="1"/>
      <protection locked="0"/>
    </xf>
    <xf numFmtId="0" fontId="8" fillId="5" borderId="3"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13" fillId="0" borderId="0" xfId="0" applyFont="1" applyAlignment="1">
      <alignment horizontal="right"/>
    </xf>
    <xf numFmtId="0" fontId="7" fillId="0" borderId="0" xfId="0" applyFont="1" applyAlignment="1">
      <alignment horizontal="center"/>
    </xf>
    <xf numFmtId="0" fontId="10" fillId="0" borderId="0" xfId="0" applyFont="1" applyAlignment="1">
      <alignment horizontal="center"/>
    </xf>
    <xf numFmtId="0" fontId="10" fillId="0" borderId="0" xfId="0" applyFont="1" applyAlignment="1">
      <alignment horizontal="left" vertical="center" wrapText="1"/>
    </xf>
    <xf numFmtId="0" fontId="10" fillId="0" borderId="0" xfId="0" applyFont="1" applyAlignment="1">
      <alignment horizontal="left" vertical="center"/>
    </xf>
    <xf numFmtId="0" fontId="2" fillId="0" borderId="0" xfId="0" applyFont="1" applyAlignment="1">
      <alignment horizontal="center"/>
    </xf>
    <xf numFmtId="0" fontId="1" fillId="6" borderId="1" xfId="0"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textRotation="90" wrapText="1"/>
      <protection locked="0"/>
    </xf>
    <xf numFmtId="0" fontId="1" fillId="0" borderId="1"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1" xfId="0" applyFont="1" applyBorder="1" applyAlignment="1" applyProtection="1">
      <alignment horizontal="justify" vertical="center" wrapText="1"/>
      <protection locked="0"/>
    </xf>
    <xf numFmtId="0" fontId="1" fillId="6" borderId="0" xfId="0" applyFont="1" applyFill="1" applyAlignment="1">
      <alignment horizontal="center" vertical="center"/>
    </xf>
    <xf numFmtId="0" fontId="1" fillId="2" borderId="1" xfId="0" applyFont="1" applyFill="1" applyBorder="1" applyAlignment="1" applyProtection="1">
      <alignment horizontal="center" vertical="center" textRotation="90" wrapText="1"/>
      <protection locked="0"/>
    </xf>
    <xf numFmtId="0" fontId="1" fillId="0" borderId="2"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3" xfId="0" applyFont="1" applyBorder="1" applyAlignment="1" applyProtection="1">
      <alignment horizontal="left"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textRotation="90" wrapText="1"/>
      <protection locked="0"/>
    </xf>
    <xf numFmtId="0" fontId="1" fillId="0" borderId="2" xfId="0" applyFont="1" applyBorder="1" applyAlignment="1">
      <alignment horizontal="left" vertical="center"/>
    </xf>
    <xf numFmtId="0" fontId="1" fillId="0" borderId="1" xfId="0" applyFont="1" applyBorder="1" applyAlignment="1">
      <alignment horizontal="left" vertical="center"/>
    </xf>
    <xf numFmtId="0" fontId="1" fillId="0" borderId="1" xfId="0" applyFont="1" applyBorder="1" applyAlignment="1">
      <alignment vertical="center" wrapText="1"/>
    </xf>
    <xf numFmtId="0" fontId="1" fillId="0" borderId="1" xfId="0" applyFont="1" applyBorder="1" applyAlignment="1">
      <alignment horizontal="left" vertical="center" wrapText="1"/>
    </xf>
  </cellXfs>
  <cellStyles count="1">
    <cellStyle name="Normal" xfId="0" builtinId="0"/>
  </cellStyles>
  <dxfs count="23">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0066"/>
        </patternFill>
      </fill>
    </dxf>
    <dxf>
      <fill>
        <patternFill>
          <bgColor rgb="FFFF3399"/>
        </patternFill>
      </fill>
    </dxf>
    <dxf>
      <fill>
        <patternFill>
          <bgColor rgb="FFFF0066"/>
        </patternFill>
      </fill>
    </dxf>
    <dxf>
      <fill>
        <patternFill>
          <bgColor rgb="FFFFC000"/>
        </patternFill>
      </fill>
    </dxf>
    <dxf>
      <fill>
        <patternFill>
          <bgColor rgb="FFFFFF00"/>
        </patternFill>
      </fill>
    </dxf>
    <dxf>
      <fill>
        <patternFill>
          <bgColor rgb="FFFFC000"/>
        </patternFill>
      </fill>
    </dxf>
    <dxf>
      <fill>
        <patternFill>
          <bgColor rgb="FF66FF33"/>
        </patternFill>
      </fill>
    </dxf>
    <dxf>
      <fill>
        <patternFill>
          <bgColor rgb="FF66FF66"/>
        </patternFill>
      </fill>
    </dxf>
    <dxf>
      <fill>
        <patternFill>
          <bgColor rgb="FFFF0066"/>
        </patternFill>
      </fill>
    </dxf>
    <dxf>
      <fill>
        <patternFill>
          <bgColor rgb="FFFFC000"/>
        </patternFill>
      </fill>
    </dxf>
    <dxf>
      <fill>
        <patternFill>
          <bgColor rgb="FFFFFF00"/>
        </patternFill>
      </fill>
    </dxf>
    <dxf>
      <fill>
        <patternFill>
          <bgColor rgb="FF66FF99"/>
        </patternFill>
      </fill>
    </dxf>
    <dxf>
      <fill>
        <patternFill>
          <bgColor rgb="FF99FF99"/>
        </patternFill>
      </fill>
    </dxf>
    <dxf>
      <fill>
        <patternFill>
          <bgColor rgb="FF66FF66"/>
        </patternFill>
      </fill>
    </dxf>
  </dxfs>
  <tableStyles count="1" defaultTableStyle="TableStyleMedium2" defaultPivotStyle="PivotStyleLight16">
    <tableStyle name="Invisible" pivot="0" table="0" count="0" xr9:uid="{F0A185BE-0AA4-44BE-AA10-34A0DE024CDC}"/>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254000</xdr:colOff>
      <xdr:row>0</xdr:row>
      <xdr:rowOff>80818</xdr:rowOff>
    </xdr:from>
    <xdr:to>
      <xdr:col>2</xdr:col>
      <xdr:colOff>154709</xdr:colOff>
      <xdr:row>2</xdr:row>
      <xdr:rowOff>154131</xdr:rowOff>
    </xdr:to>
    <xdr:pic>
      <xdr:nvPicPr>
        <xdr:cNvPr id="2" name="Imagen 1">
          <a:extLst>
            <a:ext uri="{FF2B5EF4-FFF2-40B4-BE49-F238E27FC236}">
              <a16:creationId xmlns:a16="http://schemas.microsoft.com/office/drawing/2014/main" id="{095CBF71-45ED-4F82-6951-BB9B3145CA6E}"/>
            </a:ext>
          </a:extLst>
        </xdr:cNvPr>
        <xdr:cNvPicPr>
          <a:picLocks noChangeAspect="1"/>
        </xdr:cNvPicPr>
      </xdr:nvPicPr>
      <xdr:blipFill>
        <a:blip xmlns:r="http://schemas.openxmlformats.org/officeDocument/2006/relationships" r:embed="rId1"/>
        <a:stretch>
          <a:fillRect/>
        </a:stretch>
      </xdr:blipFill>
      <xdr:spPr>
        <a:xfrm>
          <a:off x="254000" y="80818"/>
          <a:ext cx="1239982" cy="10737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161925</xdr:colOff>
      <xdr:row>0</xdr:row>
      <xdr:rowOff>28575</xdr:rowOff>
    </xdr:from>
    <xdr:to>
      <xdr:col>1</xdr:col>
      <xdr:colOff>676275</xdr:colOff>
      <xdr:row>0</xdr:row>
      <xdr:rowOff>819150</xdr:rowOff>
    </xdr:to>
    <xdr:pic>
      <xdr:nvPicPr>
        <xdr:cNvPr id="2" name="Imagen 1">
          <a:extLst>
            <a:ext uri="{FF2B5EF4-FFF2-40B4-BE49-F238E27FC236}">
              <a16:creationId xmlns:a16="http://schemas.microsoft.com/office/drawing/2014/main" id="{0E34B42D-D40A-4C6B-B959-783E003F7A52}"/>
            </a:ext>
          </a:extLst>
        </xdr:cNvPr>
        <xdr:cNvPicPr>
          <a:picLocks noChangeAspect="1"/>
        </xdr:cNvPicPr>
      </xdr:nvPicPr>
      <xdr:blipFill>
        <a:blip xmlns:r="http://schemas.openxmlformats.org/officeDocument/2006/relationships" r:embed="rId1"/>
        <a:stretch>
          <a:fillRect/>
        </a:stretch>
      </xdr:blipFill>
      <xdr:spPr>
        <a:xfrm>
          <a:off x="161925" y="28575"/>
          <a:ext cx="923925" cy="7905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9525</xdr:rowOff>
    </xdr:from>
    <xdr:to>
      <xdr:col>9</xdr:col>
      <xdr:colOff>8563</xdr:colOff>
      <xdr:row>14</xdr:row>
      <xdr:rowOff>9200</xdr:rowOff>
    </xdr:to>
    <xdr:pic>
      <xdr:nvPicPr>
        <xdr:cNvPr id="2" name="Imagen 1">
          <a:extLst>
            <a:ext uri="{FF2B5EF4-FFF2-40B4-BE49-F238E27FC236}">
              <a16:creationId xmlns:a16="http://schemas.microsoft.com/office/drawing/2014/main" id="{45B4AD4E-7072-4C84-851C-0595F69124DD}"/>
            </a:ext>
          </a:extLst>
        </xdr:cNvPr>
        <xdr:cNvPicPr>
          <a:picLocks noChangeAspect="1"/>
        </xdr:cNvPicPr>
      </xdr:nvPicPr>
      <xdr:blipFill rotWithShape="1">
        <a:blip xmlns:r="http://schemas.openxmlformats.org/officeDocument/2006/relationships" r:embed="rId1"/>
        <a:srcRect t="9525"/>
        <a:stretch/>
      </xdr:blipFill>
      <xdr:spPr>
        <a:xfrm>
          <a:off x="0" y="200025"/>
          <a:ext cx="7723813" cy="2269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8</xdr:col>
      <xdr:colOff>951543</xdr:colOff>
      <xdr:row>22</xdr:row>
      <xdr:rowOff>9039</xdr:rowOff>
    </xdr:to>
    <xdr:pic>
      <xdr:nvPicPr>
        <xdr:cNvPr id="2" name="Imagen 1">
          <a:extLst>
            <a:ext uri="{FF2B5EF4-FFF2-40B4-BE49-F238E27FC236}">
              <a16:creationId xmlns:a16="http://schemas.microsoft.com/office/drawing/2014/main" id="{2F165E83-26BE-42B4-B8B1-9A1DA717381A}"/>
            </a:ext>
          </a:extLst>
        </xdr:cNvPr>
        <xdr:cNvPicPr>
          <a:picLocks noChangeAspect="1"/>
        </xdr:cNvPicPr>
      </xdr:nvPicPr>
      <xdr:blipFill>
        <a:blip xmlns:r="http://schemas.openxmlformats.org/officeDocument/2006/relationships" r:embed="rId1"/>
        <a:stretch>
          <a:fillRect/>
        </a:stretch>
      </xdr:blipFill>
      <xdr:spPr>
        <a:xfrm>
          <a:off x="0" y="190500"/>
          <a:ext cx="7657143" cy="388571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17319</xdr:rowOff>
    </xdr:from>
    <xdr:to>
      <xdr:col>4</xdr:col>
      <xdr:colOff>3823</xdr:colOff>
      <xdr:row>13</xdr:row>
      <xdr:rowOff>720942</xdr:rowOff>
    </xdr:to>
    <xdr:pic>
      <xdr:nvPicPr>
        <xdr:cNvPr id="3" name="Imagen 2">
          <a:extLst>
            <a:ext uri="{FF2B5EF4-FFF2-40B4-BE49-F238E27FC236}">
              <a16:creationId xmlns:a16="http://schemas.microsoft.com/office/drawing/2014/main" id="{82543369-117F-4666-8D5E-B9A7250F2879}"/>
            </a:ext>
          </a:extLst>
        </xdr:cNvPr>
        <xdr:cNvPicPr>
          <a:picLocks noChangeAspect="1"/>
        </xdr:cNvPicPr>
      </xdr:nvPicPr>
      <xdr:blipFill>
        <a:blip xmlns:r="http://schemas.openxmlformats.org/officeDocument/2006/relationships" r:embed="rId1"/>
        <a:stretch>
          <a:fillRect/>
        </a:stretch>
      </xdr:blipFill>
      <xdr:spPr>
        <a:xfrm>
          <a:off x="0" y="207819"/>
          <a:ext cx="4057143" cy="288571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3</xdr:col>
      <xdr:colOff>9205</xdr:colOff>
      <xdr:row>11</xdr:row>
      <xdr:rowOff>152155</xdr:rowOff>
    </xdr:to>
    <xdr:pic>
      <xdr:nvPicPr>
        <xdr:cNvPr id="2" name="Imagen 1">
          <a:extLst>
            <a:ext uri="{FF2B5EF4-FFF2-40B4-BE49-F238E27FC236}">
              <a16:creationId xmlns:a16="http://schemas.microsoft.com/office/drawing/2014/main" id="{97CE5C01-DBE2-41F6-8B84-04EC721BC268}"/>
            </a:ext>
          </a:extLst>
        </xdr:cNvPr>
        <xdr:cNvPicPr>
          <a:picLocks noChangeAspect="1"/>
        </xdr:cNvPicPr>
      </xdr:nvPicPr>
      <xdr:blipFill>
        <a:blip xmlns:r="http://schemas.openxmlformats.org/officeDocument/2006/relationships" r:embed="rId1"/>
        <a:stretch>
          <a:fillRect/>
        </a:stretch>
      </xdr:blipFill>
      <xdr:spPr>
        <a:xfrm>
          <a:off x="0" y="180975"/>
          <a:ext cx="2561905" cy="196190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3"/>
  <sheetViews>
    <sheetView tabSelected="1" view="pageBreakPreview" zoomScale="85" zoomScaleNormal="85" zoomScaleSheetLayoutView="85" workbookViewId="0">
      <selection activeCell="A3" sqref="A3:T3"/>
    </sheetView>
  </sheetViews>
  <sheetFormatPr defaultColWidth="10.5" defaultRowHeight="12.95"/>
  <cols>
    <col min="1" max="1" width="7.375" style="4" customWidth="1"/>
    <col min="2" max="2" width="10.125" style="4" customWidth="1"/>
    <col min="3" max="5" width="10.5" style="4"/>
    <col min="6" max="6" width="38.875" style="4" customWidth="1"/>
    <col min="7" max="7" width="26" style="4" customWidth="1"/>
    <col min="8" max="8" width="5" style="4" customWidth="1"/>
    <col min="9" max="10" width="4.375" style="4" customWidth="1"/>
    <col min="11" max="11" width="4" style="4" customWidth="1"/>
    <col min="12" max="12" width="8.5" style="4" customWidth="1"/>
    <col min="13" max="13" width="41" style="4" customWidth="1"/>
    <col min="14" max="14" width="4.5" style="4" customWidth="1"/>
    <col min="15" max="15" width="3.875" style="4" customWidth="1"/>
    <col min="16" max="16" width="4.5" style="4" customWidth="1"/>
    <col min="17" max="17" width="4" style="4" customWidth="1"/>
    <col min="18" max="18" width="8" style="4" customWidth="1"/>
    <col min="19" max="19" width="38" style="4" customWidth="1"/>
    <col min="20" max="20" width="26.875" style="4" bestFit="1" customWidth="1"/>
    <col min="21" max="16384" width="10.5" style="4"/>
  </cols>
  <sheetData>
    <row r="1" spans="1:20" ht="63.75" customHeight="1">
      <c r="A1" s="45" t="s">
        <v>0</v>
      </c>
      <c r="B1" s="45"/>
      <c r="C1" s="45"/>
      <c r="D1" s="45"/>
      <c r="E1" s="45"/>
      <c r="F1" s="45"/>
      <c r="G1" s="45"/>
      <c r="H1" s="45"/>
      <c r="I1" s="45"/>
      <c r="J1" s="45"/>
      <c r="K1" s="45"/>
      <c r="L1" s="45"/>
      <c r="M1" s="45"/>
      <c r="N1" s="45"/>
      <c r="O1" s="45"/>
      <c r="P1" s="45"/>
      <c r="Q1" s="45"/>
      <c r="R1" s="45"/>
      <c r="S1" s="45"/>
      <c r="T1" s="45"/>
    </row>
    <row r="2" spans="1:20" ht="14.45" customHeight="1">
      <c r="A2" s="45" t="s">
        <v>1</v>
      </c>
      <c r="B2" s="45"/>
      <c r="C2" s="45"/>
      <c r="D2" s="45"/>
      <c r="E2" s="45"/>
      <c r="F2" s="45"/>
      <c r="G2" s="45"/>
      <c r="H2" s="45"/>
      <c r="I2" s="45"/>
      <c r="J2" s="45"/>
      <c r="K2" s="45"/>
      <c r="L2" s="45"/>
      <c r="M2" s="45"/>
      <c r="N2" s="45"/>
      <c r="O2" s="45"/>
      <c r="P2" s="45"/>
      <c r="Q2" s="45"/>
      <c r="R2" s="45"/>
      <c r="S2" s="45"/>
      <c r="T2" s="45"/>
    </row>
    <row r="3" spans="1:20" ht="12.75">
      <c r="A3" s="45" t="s">
        <v>2</v>
      </c>
      <c r="B3" s="45"/>
      <c r="C3" s="45"/>
      <c r="D3" s="45"/>
      <c r="E3" s="45"/>
      <c r="F3" s="45"/>
      <c r="G3" s="45"/>
      <c r="H3" s="45"/>
      <c r="I3" s="45"/>
      <c r="J3" s="45"/>
      <c r="K3" s="45"/>
      <c r="L3" s="45"/>
      <c r="M3" s="45"/>
      <c r="N3" s="45"/>
      <c r="O3" s="45"/>
      <c r="P3" s="45"/>
      <c r="Q3" s="45"/>
      <c r="R3" s="45"/>
      <c r="S3" s="45"/>
      <c r="T3" s="45"/>
    </row>
    <row r="4" spans="1:20" ht="52.5" customHeight="1">
      <c r="A4" s="47" t="s">
        <v>3</v>
      </c>
      <c r="B4" s="46" t="s">
        <v>4</v>
      </c>
      <c r="C4" s="46" t="s">
        <v>5</v>
      </c>
      <c r="D4" s="46" t="s">
        <v>6</v>
      </c>
      <c r="E4" s="48" t="s">
        <v>7</v>
      </c>
      <c r="F4" s="47" t="s">
        <v>8</v>
      </c>
      <c r="G4" s="47" t="s">
        <v>9</v>
      </c>
      <c r="H4" s="46" t="s">
        <v>10</v>
      </c>
      <c r="I4" s="46" t="s">
        <v>11</v>
      </c>
      <c r="J4" s="46" t="s">
        <v>12</v>
      </c>
      <c r="K4" s="46" t="s">
        <v>13</v>
      </c>
      <c r="L4" s="46" t="s">
        <v>14</v>
      </c>
      <c r="M4" s="50" t="s">
        <v>15</v>
      </c>
      <c r="N4" s="47" t="s">
        <v>16</v>
      </c>
      <c r="O4" s="47"/>
      <c r="P4" s="47"/>
      <c r="Q4" s="47"/>
      <c r="R4" s="49" t="s">
        <v>17</v>
      </c>
      <c r="S4" s="47" t="s">
        <v>18</v>
      </c>
      <c r="T4" s="47"/>
    </row>
    <row r="5" spans="1:20" ht="102" customHeight="1">
      <c r="A5" s="47"/>
      <c r="B5" s="46"/>
      <c r="C5" s="46"/>
      <c r="D5" s="46"/>
      <c r="E5" s="48"/>
      <c r="F5" s="47"/>
      <c r="G5" s="47"/>
      <c r="H5" s="46"/>
      <c r="I5" s="46"/>
      <c r="J5" s="46"/>
      <c r="K5" s="46"/>
      <c r="L5" s="46"/>
      <c r="M5" s="51"/>
      <c r="N5" s="9" t="s">
        <v>10</v>
      </c>
      <c r="O5" s="9" t="s">
        <v>19</v>
      </c>
      <c r="P5" s="9" t="s">
        <v>20</v>
      </c>
      <c r="Q5" s="9" t="s">
        <v>13</v>
      </c>
      <c r="R5" s="49"/>
      <c r="S5" s="8" t="s">
        <v>21</v>
      </c>
      <c r="T5" s="8" t="s">
        <v>22</v>
      </c>
    </row>
    <row r="6" spans="1:20" ht="93" customHeight="1">
      <c r="A6" s="58">
        <v>1</v>
      </c>
      <c r="B6" s="59" t="s">
        <v>23</v>
      </c>
      <c r="C6" s="59" t="s">
        <v>24</v>
      </c>
      <c r="D6" s="59" t="s">
        <v>25</v>
      </c>
      <c r="E6" s="59" t="s">
        <v>26</v>
      </c>
      <c r="F6" s="60" t="s">
        <v>27</v>
      </c>
      <c r="G6" s="60" t="s">
        <v>28</v>
      </c>
      <c r="H6" s="59">
        <v>1</v>
      </c>
      <c r="I6" s="59">
        <v>3</v>
      </c>
      <c r="J6" s="10">
        <f>SUM(H6:I6)</f>
        <v>4</v>
      </c>
      <c r="K6" s="11" t="str">
        <f>IF(J6&lt;5,"Bajo",IF(J6=5,"Medio",IF(J6&lt;8,"Alto","Extremo")))</f>
        <v>Bajo</v>
      </c>
      <c r="L6" s="12" t="s">
        <v>29</v>
      </c>
      <c r="M6" s="60" t="s">
        <v>30</v>
      </c>
      <c r="N6" s="59">
        <v>1</v>
      </c>
      <c r="O6" s="59">
        <v>2</v>
      </c>
      <c r="P6" s="10">
        <f>SUM(N6:O6)</f>
        <v>3</v>
      </c>
      <c r="Q6" s="13" t="str">
        <f>IF(P6&lt;5,"Bajo",IF(P6=5,"Medio",IF(P6&lt;8,"Alto","Extremo")))</f>
        <v>Bajo</v>
      </c>
      <c r="R6" s="59" t="s">
        <v>31</v>
      </c>
      <c r="S6" s="61" t="s">
        <v>32</v>
      </c>
      <c r="T6" s="62" t="s">
        <v>33</v>
      </c>
    </row>
    <row r="7" spans="1:20" ht="129" customHeight="1">
      <c r="A7" s="63">
        <v>2</v>
      </c>
      <c r="B7" s="59" t="s">
        <v>23</v>
      </c>
      <c r="C7" s="59" t="s">
        <v>24</v>
      </c>
      <c r="D7" s="59" t="s">
        <v>25</v>
      </c>
      <c r="E7" s="59" t="s">
        <v>26</v>
      </c>
      <c r="F7" s="60" t="s">
        <v>34</v>
      </c>
      <c r="G7" s="60" t="s">
        <v>35</v>
      </c>
      <c r="H7" s="59">
        <v>2</v>
      </c>
      <c r="I7" s="59">
        <v>3</v>
      </c>
      <c r="J7" s="12">
        <v>7</v>
      </c>
      <c r="K7" s="14" t="str">
        <f>IF(J7&lt;5,"Bajo",IF(J7=5,"Medio",IF(J7&lt;8,"Alto","Extremo")))</f>
        <v>Alto</v>
      </c>
      <c r="L7" s="12" t="s">
        <v>29</v>
      </c>
      <c r="M7" s="60" t="s">
        <v>36</v>
      </c>
      <c r="N7" s="59">
        <v>1</v>
      </c>
      <c r="O7" s="59">
        <v>3</v>
      </c>
      <c r="P7" s="12">
        <f>SUM(N7:O7)</f>
        <v>4</v>
      </c>
      <c r="Q7" s="15" t="str">
        <f>IF(P7&lt;5,"Bajo",IF(P7=5,"Medio",IF(P7&lt;8,"Alto","Extremo")))</f>
        <v>Bajo</v>
      </c>
      <c r="R7" s="59" t="s">
        <v>31</v>
      </c>
      <c r="S7" s="61" t="s">
        <v>37</v>
      </c>
      <c r="T7" s="62" t="s">
        <v>33</v>
      </c>
    </row>
    <row r="8" spans="1:20" ht="102" customHeight="1">
      <c r="A8" s="16">
        <v>3</v>
      </c>
      <c r="B8" s="12" t="s">
        <v>23</v>
      </c>
      <c r="C8" s="10" t="s">
        <v>24</v>
      </c>
      <c r="D8" s="12" t="s">
        <v>25</v>
      </c>
      <c r="E8" s="12" t="s">
        <v>26</v>
      </c>
      <c r="F8" s="17" t="s">
        <v>38</v>
      </c>
      <c r="G8" s="18" t="s">
        <v>39</v>
      </c>
      <c r="H8" s="12">
        <v>3</v>
      </c>
      <c r="I8" s="12">
        <v>4</v>
      </c>
      <c r="J8" s="12">
        <f t="shared" ref="J8:J9" si="0">SUM(H8:I8)</f>
        <v>7</v>
      </c>
      <c r="K8" s="14" t="str">
        <f t="shared" ref="K8:K9" si="1">IF(J8&lt;5,"Bajo",IF(J8=5,"Medio",IF(J8&lt;8,"Alto","Extremo")))</f>
        <v>Alto</v>
      </c>
      <c r="L8" s="12" t="s">
        <v>29</v>
      </c>
      <c r="M8" s="17" t="s">
        <v>40</v>
      </c>
      <c r="N8" s="12">
        <v>1</v>
      </c>
      <c r="O8" s="12">
        <v>4</v>
      </c>
      <c r="P8" s="12">
        <f t="shared" ref="P8:P10" si="2">SUM(N8:O8)</f>
        <v>5</v>
      </c>
      <c r="Q8" s="15" t="str">
        <f t="shared" ref="Q8:Q10" si="3">IF(P8&lt;5,"Bajo",IF(P8=5,"Medio",IF(P8&lt;8,"Alto","Extremo")))</f>
        <v>Medio</v>
      </c>
      <c r="R8" s="64" t="s">
        <v>31</v>
      </c>
      <c r="S8" s="17" t="s">
        <v>41</v>
      </c>
      <c r="T8" s="17" t="s">
        <v>42</v>
      </c>
    </row>
    <row r="9" spans="1:20" ht="102" customHeight="1">
      <c r="A9" s="16">
        <v>4</v>
      </c>
      <c r="B9" s="12" t="s">
        <v>23</v>
      </c>
      <c r="C9" s="10" t="s">
        <v>24</v>
      </c>
      <c r="D9" s="12" t="s">
        <v>25</v>
      </c>
      <c r="E9" s="12" t="s">
        <v>26</v>
      </c>
      <c r="F9" s="17" t="s">
        <v>43</v>
      </c>
      <c r="G9" s="18" t="s">
        <v>44</v>
      </c>
      <c r="H9" s="12">
        <v>3</v>
      </c>
      <c r="I9" s="12">
        <v>4</v>
      </c>
      <c r="J9" s="12">
        <f t="shared" ref="J9:J11" si="4">SUM(H9:I9)</f>
        <v>7</v>
      </c>
      <c r="K9" s="14" t="str">
        <f t="shared" ref="K9:K11" si="5">IF(J9&lt;5,"Bajo",IF(J9=5,"Medio",IF(J9&lt;8,"Alto","Extremo")))</f>
        <v>Alto</v>
      </c>
      <c r="L9" s="64" t="s">
        <v>31</v>
      </c>
      <c r="M9" s="17" t="s">
        <v>45</v>
      </c>
      <c r="N9" s="12">
        <v>1</v>
      </c>
      <c r="O9" s="12">
        <v>4</v>
      </c>
      <c r="P9" s="12">
        <f t="shared" si="2"/>
        <v>5</v>
      </c>
      <c r="Q9" s="15" t="str">
        <f t="shared" si="3"/>
        <v>Medio</v>
      </c>
      <c r="R9" s="64" t="s">
        <v>31</v>
      </c>
      <c r="S9" s="17" t="s">
        <v>46</v>
      </c>
      <c r="T9" s="17" t="s">
        <v>47</v>
      </c>
    </row>
    <row r="10" spans="1:20" ht="102" customHeight="1">
      <c r="A10" s="58">
        <v>5</v>
      </c>
      <c r="B10" s="12" t="s">
        <v>23</v>
      </c>
      <c r="C10" s="10" t="s">
        <v>48</v>
      </c>
      <c r="D10" s="12" t="s">
        <v>25</v>
      </c>
      <c r="E10" s="12" t="s">
        <v>26</v>
      </c>
      <c r="F10" s="17" t="s">
        <v>49</v>
      </c>
      <c r="G10" s="18" t="s">
        <v>50</v>
      </c>
      <c r="H10" s="12">
        <v>2</v>
      </c>
      <c r="I10" s="12">
        <v>4</v>
      </c>
      <c r="J10" s="12">
        <f t="shared" si="4"/>
        <v>6</v>
      </c>
      <c r="K10" s="14" t="str">
        <f t="shared" si="5"/>
        <v>Alto</v>
      </c>
      <c r="L10" s="12" t="s">
        <v>29</v>
      </c>
      <c r="M10" s="17" t="s">
        <v>51</v>
      </c>
      <c r="N10" s="12">
        <v>2</v>
      </c>
      <c r="O10" s="12">
        <v>2</v>
      </c>
      <c r="P10" s="12">
        <f t="shared" si="2"/>
        <v>4</v>
      </c>
      <c r="Q10" s="15" t="str">
        <f t="shared" si="3"/>
        <v>Bajo</v>
      </c>
      <c r="R10" s="10" t="str">
        <f>L10</f>
        <v xml:space="preserve">Contratista interventor </v>
      </c>
      <c r="S10" s="17" t="s">
        <v>52</v>
      </c>
      <c r="T10" s="17" t="s">
        <v>42</v>
      </c>
    </row>
    <row r="11" spans="1:20" ht="222.75" customHeight="1">
      <c r="A11" s="63">
        <v>6</v>
      </c>
      <c r="B11" s="12" t="s">
        <v>23</v>
      </c>
      <c r="C11" s="10" t="s">
        <v>24</v>
      </c>
      <c r="D11" s="12" t="s">
        <v>25</v>
      </c>
      <c r="E11" s="12" t="s">
        <v>53</v>
      </c>
      <c r="F11" s="17" t="s">
        <v>54</v>
      </c>
      <c r="G11" s="17" t="s">
        <v>55</v>
      </c>
      <c r="H11" s="59">
        <v>2</v>
      </c>
      <c r="I11" s="59">
        <v>3</v>
      </c>
      <c r="J11" s="19">
        <f t="shared" si="4"/>
        <v>5</v>
      </c>
      <c r="K11" s="20" t="str">
        <f t="shared" si="5"/>
        <v>Medio</v>
      </c>
      <c r="L11" s="12" t="s">
        <v>56</v>
      </c>
      <c r="M11" s="17" t="s">
        <v>57</v>
      </c>
      <c r="N11" s="12">
        <v>1</v>
      </c>
      <c r="O11" s="12">
        <v>4</v>
      </c>
      <c r="P11" s="12">
        <f t="shared" ref="P11" si="6">SUM(N11:O11)</f>
        <v>5</v>
      </c>
      <c r="Q11" s="15" t="str">
        <f t="shared" ref="Q11" si="7">IF(P11&lt;5,"Bajo",IF(P11=5,"Medio",IF(P11&lt;8,"Alto","Extremo")))</f>
        <v>Medio</v>
      </c>
      <c r="R11" s="12" t="s">
        <v>29</v>
      </c>
      <c r="S11" s="17" t="s">
        <v>58</v>
      </c>
      <c r="T11" s="17" t="s">
        <v>59</v>
      </c>
    </row>
    <row r="12" spans="1:20" ht="240.75" customHeight="1">
      <c r="A12" s="16">
        <v>7</v>
      </c>
      <c r="B12" s="12" t="s">
        <v>23</v>
      </c>
      <c r="C12" s="12" t="s">
        <v>24</v>
      </c>
      <c r="D12" s="12" t="s">
        <v>25</v>
      </c>
      <c r="E12" s="12" t="s">
        <v>60</v>
      </c>
      <c r="F12" s="17" t="s">
        <v>61</v>
      </c>
      <c r="G12" s="18" t="s">
        <v>62</v>
      </c>
      <c r="H12" s="12">
        <v>2</v>
      </c>
      <c r="I12" s="12">
        <v>4</v>
      </c>
      <c r="J12" s="12">
        <v>7</v>
      </c>
      <c r="K12" s="14" t="str">
        <f t="shared" ref="K12:K18" si="8">IF(J12&lt;5,"Bajo",IF(J12=5,"Medio",IF(J12&lt;8,"Alto","Extremo")))</f>
        <v>Alto</v>
      </c>
      <c r="L12" s="12" t="s">
        <v>29</v>
      </c>
      <c r="M12" s="17" t="s">
        <v>63</v>
      </c>
      <c r="N12" s="12">
        <v>1</v>
      </c>
      <c r="O12" s="12">
        <v>4</v>
      </c>
      <c r="P12" s="12">
        <f t="shared" ref="P12:P18" si="9">SUM(N12:O12)</f>
        <v>5</v>
      </c>
      <c r="Q12" s="15" t="str">
        <f t="shared" ref="Q12:Q18" si="10">IF(P12&lt;5,"Bajo",IF(P12=5,"Medio",IF(P12&lt;8,"Alto","Extremo")))</f>
        <v>Medio</v>
      </c>
      <c r="R12" s="10" t="str">
        <f t="shared" ref="R12:R17" si="11">L12</f>
        <v xml:space="preserve">Contratista interventor </v>
      </c>
      <c r="S12" s="17" t="s">
        <v>64</v>
      </c>
      <c r="T12" s="17" t="s">
        <v>42</v>
      </c>
    </row>
    <row r="13" spans="1:20" ht="132.75" customHeight="1">
      <c r="A13" s="58">
        <v>21</v>
      </c>
      <c r="B13" s="59" t="s">
        <v>23</v>
      </c>
      <c r="C13" s="59" t="s">
        <v>24</v>
      </c>
      <c r="D13" s="59" t="s">
        <v>25</v>
      </c>
      <c r="E13" s="59" t="s">
        <v>26</v>
      </c>
      <c r="F13" s="60" t="s">
        <v>65</v>
      </c>
      <c r="G13" s="60" t="s">
        <v>66</v>
      </c>
      <c r="H13" s="59">
        <v>2</v>
      </c>
      <c r="I13" s="59">
        <v>3</v>
      </c>
      <c r="J13" s="12">
        <f>SUM(H13:I13)</f>
        <v>5</v>
      </c>
      <c r="K13" s="14" t="str">
        <f>IF(J13&lt;5,"Bajo",IF(J13=5,"Medio",IF(J13&lt;8,"Alto","Extremo")))</f>
        <v>Medio</v>
      </c>
      <c r="L13" s="10" t="s">
        <v>67</v>
      </c>
      <c r="M13" s="60" t="s">
        <v>68</v>
      </c>
      <c r="N13" s="59">
        <v>1</v>
      </c>
      <c r="O13" s="59">
        <v>3</v>
      </c>
      <c r="P13" s="12">
        <f>SUM(N13:O13)</f>
        <v>4</v>
      </c>
      <c r="Q13" s="15" t="str">
        <f>IF(P13&lt;5,"Bajo",IF(P13=5,"Medio",IF(P13&lt;8,"Alto","Extremo")))</f>
        <v>Bajo</v>
      </c>
      <c r="R13" s="59" t="s">
        <v>31</v>
      </c>
      <c r="S13" s="61" t="s">
        <v>69</v>
      </c>
      <c r="T13" s="62" t="s">
        <v>70</v>
      </c>
    </row>
    <row r="14" spans="1:20" ht="240.75" customHeight="1">
      <c r="A14" s="16">
        <v>8</v>
      </c>
      <c r="B14" s="12" t="s">
        <v>23</v>
      </c>
      <c r="C14" s="12" t="s">
        <v>24</v>
      </c>
      <c r="D14" s="12" t="s">
        <v>25</v>
      </c>
      <c r="E14" s="12" t="s">
        <v>60</v>
      </c>
      <c r="F14" s="17" t="s">
        <v>71</v>
      </c>
      <c r="G14" s="18" t="s">
        <v>72</v>
      </c>
      <c r="H14" s="12">
        <v>2</v>
      </c>
      <c r="I14" s="12">
        <v>4</v>
      </c>
      <c r="J14" s="12">
        <v>7</v>
      </c>
      <c r="K14" s="14" t="str">
        <f t="shared" ref="K14:K15" si="12">IF(J14&lt;5,"Bajo",IF(J14=5,"Medio",IF(J14&lt;8,"Alto","Extremo")))</f>
        <v>Alto</v>
      </c>
      <c r="L14" s="12" t="s">
        <v>29</v>
      </c>
      <c r="M14" s="17" t="s">
        <v>73</v>
      </c>
      <c r="N14" s="12">
        <v>1</v>
      </c>
      <c r="O14" s="12">
        <v>4</v>
      </c>
      <c r="P14" s="12">
        <f t="shared" ref="P14" si="13">SUM(N14:O14)</f>
        <v>5</v>
      </c>
      <c r="Q14" s="15" t="str">
        <f t="shared" ref="Q14" si="14">IF(P14&lt;5,"Bajo",IF(P14=5,"Medio",IF(P14&lt;8,"Alto","Extremo")))</f>
        <v>Medio</v>
      </c>
      <c r="R14" s="10" t="str">
        <f t="shared" si="11"/>
        <v xml:space="preserve">Contratista interventor </v>
      </c>
      <c r="S14" s="17" t="s">
        <v>74</v>
      </c>
      <c r="T14" s="17" t="s">
        <v>42</v>
      </c>
    </row>
    <row r="15" spans="1:20" ht="240.75" customHeight="1">
      <c r="A15" s="58">
        <v>9</v>
      </c>
      <c r="B15" s="12" t="s">
        <v>23</v>
      </c>
      <c r="C15" s="12" t="s">
        <v>24</v>
      </c>
      <c r="D15" s="12" t="s">
        <v>25</v>
      </c>
      <c r="E15" s="12" t="s">
        <v>26</v>
      </c>
      <c r="F15" s="17" t="s">
        <v>75</v>
      </c>
      <c r="G15" s="18" t="s">
        <v>76</v>
      </c>
      <c r="H15" s="12">
        <v>2</v>
      </c>
      <c r="I15" s="12">
        <v>4</v>
      </c>
      <c r="J15" s="12">
        <f t="shared" ref="J15" si="15">SUM(H15:I15)</f>
        <v>6</v>
      </c>
      <c r="K15" s="14" t="str">
        <f t="shared" si="12"/>
        <v>Alto</v>
      </c>
      <c r="L15" s="12" t="s">
        <v>29</v>
      </c>
      <c r="M15" s="17" t="s">
        <v>77</v>
      </c>
      <c r="N15" s="12">
        <v>1</v>
      </c>
      <c r="O15" s="12">
        <v>4</v>
      </c>
      <c r="P15" s="12">
        <f t="shared" ref="P15" si="16">SUM(N15:O15)</f>
        <v>5</v>
      </c>
      <c r="Q15" s="15" t="str">
        <f t="shared" ref="Q15" si="17">IF(P15&lt;5,"Bajo",IF(P15=5,"Medio",IF(P15&lt;8,"Alto","Extremo")))</f>
        <v>Medio</v>
      </c>
      <c r="R15" s="10" t="s">
        <v>78</v>
      </c>
      <c r="S15" s="17" t="s">
        <v>79</v>
      </c>
      <c r="T15" s="17" t="s">
        <v>80</v>
      </c>
    </row>
    <row r="16" spans="1:20" ht="105.75" customHeight="1">
      <c r="A16" s="63">
        <v>10</v>
      </c>
      <c r="B16" s="12" t="s">
        <v>23</v>
      </c>
      <c r="C16" s="12" t="s">
        <v>24</v>
      </c>
      <c r="D16" s="12" t="s">
        <v>25</v>
      </c>
      <c r="E16" s="12" t="s">
        <v>26</v>
      </c>
      <c r="F16" s="17" t="s">
        <v>81</v>
      </c>
      <c r="G16" s="18" t="s">
        <v>62</v>
      </c>
      <c r="H16" s="12">
        <v>2</v>
      </c>
      <c r="I16" s="12">
        <v>4</v>
      </c>
      <c r="J16" s="12">
        <f t="shared" ref="J16:J18" si="18">SUM(H16:I16)</f>
        <v>6</v>
      </c>
      <c r="K16" s="14" t="str">
        <f t="shared" si="8"/>
        <v>Alto</v>
      </c>
      <c r="L16" s="10" t="s">
        <v>78</v>
      </c>
      <c r="M16" s="21" t="s">
        <v>82</v>
      </c>
      <c r="N16" s="12">
        <v>2</v>
      </c>
      <c r="O16" s="12">
        <v>2</v>
      </c>
      <c r="P16" s="12">
        <f t="shared" si="9"/>
        <v>4</v>
      </c>
      <c r="Q16" s="15" t="str">
        <f t="shared" si="10"/>
        <v>Bajo</v>
      </c>
      <c r="R16" s="10" t="s">
        <v>78</v>
      </c>
      <c r="S16" s="17" t="s">
        <v>83</v>
      </c>
      <c r="T16" s="17" t="s">
        <v>42</v>
      </c>
    </row>
    <row r="17" spans="1:20" ht="105.75" customHeight="1">
      <c r="A17" s="16">
        <v>11</v>
      </c>
      <c r="B17" s="12" t="s">
        <v>23</v>
      </c>
      <c r="C17" s="12" t="s">
        <v>24</v>
      </c>
      <c r="D17" s="12" t="s">
        <v>25</v>
      </c>
      <c r="E17" s="12" t="s">
        <v>26</v>
      </c>
      <c r="F17" s="22" t="s">
        <v>84</v>
      </c>
      <c r="G17" s="23" t="s">
        <v>85</v>
      </c>
      <c r="H17" s="12">
        <v>2</v>
      </c>
      <c r="I17" s="12">
        <v>3</v>
      </c>
      <c r="J17" s="12">
        <v>6</v>
      </c>
      <c r="K17" s="14" t="str">
        <f t="shared" si="8"/>
        <v>Alto</v>
      </c>
      <c r="L17" s="12" t="s">
        <v>56</v>
      </c>
      <c r="M17" s="23" t="s">
        <v>86</v>
      </c>
      <c r="N17" s="12">
        <v>2</v>
      </c>
      <c r="O17" s="12">
        <v>2</v>
      </c>
      <c r="P17" s="12">
        <f t="shared" si="9"/>
        <v>4</v>
      </c>
      <c r="Q17" s="15" t="str">
        <f t="shared" si="10"/>
        <v>Bajo</v>
      </c>
      <c r="R17" s="10" t="str">
        <f t="shared" si="11"/>
        <v xml:space="preserve">Contratista interventor/Contratista de obra </v>
      </c>
      <c r="S17" s="23" t="s">
        <v>87</v>
      </c>
      <c r="T17" s="17" t="s">
        <v>88</v>
      </c>
    </row>
    <row r="18" spans="1:20" s="5" customFormat="1" ht="105.75" customHeight="1">
      <c r="A18" s="16">
        <v>12</v>
      </c>
      <c r="B18" s="59" t="s">
        <v>23</v>
      </c>
      <c r="C18" s="59" t="s">
        <v>24</v>
      </c>
      <c r="D18" s="59" t="s">
        <v>25</v>
      </c>
      <c r="E18" s="59" t="s">
        <v>26</v>
      </c>
      <c r="F18" s="65" t="s">
        <v>89</v>
      </c>
      <c r="G18" s="66" t="s">
        <v>90</v>
      </c>
      <c r="H18" s="59">
        <v>2</v>
      </c>
      <c r="I18" s="59">
        <v>3</v>
      </c>
      <c r="J18" s="19">
        <f t="shared" si="18"/>
        <v>5</v>
      </c>
      <c r="K18" s="20" t="str">
        <f t="shared" si="8"/>
        <v>Medio</v>
      </c>
      <c r="L18" s="10" t="s">
        <v>78</v>
      </c>
      <c r="M18" s="65" t="s">
        <v>91</v>
      </c>
      <c r="N18" s="59">
        <v>1</v>
      </c>
      <c r="O18" s="59">
        <v>2</v>
      </c>
      <c r="P18" s="19">
        <f t="shared" si="9"/>
        <v>3</v>
      </c>
      <c r="Q18" s="24" t="str">
        <f t="shared" si="10"/>
        <v>Bajo</v>
      </c>
      <c r="R18" s="64" t="str">
        <f>L18</f>
        <v>Contratista interventor / FENOGE</v>
      </c>
      <c r="S18" s="65" t="s">
        <v>87</v>
      </c>
      <c r="T18" s="62" t="s">
        <v>88</v>
      </c>
    </row>
    <row r="19" spans="1:20" ht="72" customHeight="1">
      <c r="A19" s="58">
        <v>13</v>
      </c>
      <c r="B19" s="25" t="s">
        <v>23</v>
      </c>
      <c r="C19" s="25" t="s">
        <v>24</v>
      </c>
      <c r="D19" s="25" t="s">
        <v>25</v>
      </c>
      <c r="E19" s="25" t="s">
        <v>92</v>
      </c>
      <c r="F19" s="26" t="s">
        <v>93</v>
      </c>
      <c r="G19" s="27" t="s">
        <v>94</v>
      </c>
      <c r="H19" s="25">
        <v>2</v>
      </c>
      <c r="I19" s="25">
        <v>3</v>
      </c>
      <c r="J19" s="12">
        <f t="shared" ref="J19:J26" si="19">SUM(H19:I19)</f>
        <v>5</v>
      </c>
      <c r="K19" s="14" t="str">
        <f t="shared" ref="K19:K26" si="20">IF(J19&lt;5,"Bajo",IF(J19=5,"Medio",IF(J19&lt;8,"Alto","Extremo")))</f>
        <v>Medio</v>
      </c>
      <c r="L19" s="10" t="s">
        <v>67</v>
      </c>
      <c r="M19" s="26" t="s">
        <v>95</v>
      </c>
      <c r="N19" s="25">
        <v>1</v>
      </c>
      <c r="O19" s="25">
        <v>2</v>
      </c>
      <c r="P19" s="12">
        <f t="shared" ref="P19:P26" si="21">SUM(N19:O19)</f>
        <v>3</v>
      </c>
      <c r="Q19" s="15" t="str">
        <f t="shared" ref="Q19:Q26" si="22">IF(P19&lt;5,"Bajo",IF(P19=5,"Medio",IF(P19&lt;8,"Alto","Extremo")))</f>
        <v>Bajo</v>
      </c>
      <c r="R19" s="28" t="str">
        <f>L19</f>
        <v>Contratista interventor</v>
      </c>
      <c r="S19" s="26" t="s">
        <v>96</v>
      </c>
      <c r="T19" s="29" t="s">
        <v>97</v>
      </c>
    </row>
    <row r="20" spans="1:20" ht="74.25" customHeight="1">
      <c r="A20" s="63">
        <v>14</v>
      </c>
      <c r="B20" s="25" t="s">
        <v>23</v>
      </c>
      <c r="C20" s="25" t="s">
        <v>24</v>
      </c>
      <c r="D20" s="25" t="s">
        <v>25</v>
      </c>
      <c r="E20" s="25" t="s">
        <v>26</v>
      </c>
      <c r="F20" s="26" t="s">
        <v>98</v>
      </c>
      <c r="G20" s="27" t="s">
        <v>99</v>
      </c>
      <c r="H20" s="25">
        <v>2</v>
      </c>
      <c r="I20" s="25">
        <v>2</v>
      </c>
      <c r="J20" s="12">
        <f t="shared" si="19"/>
        <v>4</v>
      </c>
      <c r="K20" s="14" t="str">
        <f t="shared" si="20"/>
        <v>Bajo</v>
      </c>
      <c r="L20" s="10" t="s">
        <v>67</v>
      </c>
      <c r="M20" s="26" t="s">
        <v>100</v>
      </c>
      <c r="N20" s="25">
        <v>1</v>
      </c>
      <c r="O20" s="25">
        <v>2</v>
      </c>
      <c r="P20" s="12">
        <f t="shared" si="21"/>
        <v>3</v>
      </c>
      <c r="Q20" s="15" t="str">
        <f t="shared" si="22"/>
        <v>Bajo</v>
      </c>
      <c r="R20" s="28" t="str">
        <f>L20</f>
        <v>Contratista interventor</v>
      </c>
      <c r="S20" s="26" t="s">
        <v>101</v>
      </c>
      <c r="T20" s="62" t="s">
        <v>88</v>
      </c>
    </row>
    <row r="21" spans="1:20" ht="108.75" customHeight="1">
      <c r="A21" s="16">
        <v>15</v>
      </c>
      <c r="B21" s="25" t="s">
        <v>23</v>
      </c>
      <c r="C21" s="25" t="s">
        <v>24</v>
      </c>
      <c r="D21" s="25" t="s">
        <v>25</v>
      </c>
      <c r="E21" s="12" t="s">
        <v>53</v>
      </c>
      <c r="F21" s="26" t="s">
        <v>102</v>
      </c>
      <c r="G21" s="27" t="s">
        <v>103</v>
      </c>
      <c r="H21" s="12">
        <v>2</v>
      </c>
      <c r="I21" s="12">
        <v>4</v>
      </c>
      <c r="J21" s="12">
        <v>7</v>
      </c>
      <c r="K21" s="14" t="str">
        <f t="shared" si="20"/>
        <v>Alto</v>
      </c>
      <c r="L21" s="10" t="str">
        <f t="shared" ref="L21" si="23">F21</f>
        <v>Condiciones climáticas o ambientales, 
adversas.</v>
      </c>
      <c r="M21" s="26" t="s">
        <v>104</v>
      </c>
      <c r="N21" s="12">
        <v>1</v>
      </c>
      <c r="O21" s="12">
        <v>4</v>
      </c>
      <c r="P21" s="12">
        <f t="shared" si="21"/>
        <v>5</v>
      </c>
      <c r="Q21" s="15" t="str">
        <f t="shared" si="22"/>
        <v>Medio</v>
      </c>
      <c r="R21" s="10" t="str">
        <f t="shared" ref="R21" si="24">L21</f>
        <v>Condiciones climáticas o ambientales, 
adversas.</v>
      </c>
      <c r="S21" s="26" t="s">
        <v>105</v>
      </c>
      <c r="T21" s="62"/>
    </row>
    <row r="22" spans="1:20" s="6" customFormat="1" ht="149.25" customHeight="1">
      <c r="A22" s="16">
        <v>16</v>
      </c>
      <c r="B22" s="25" t="s">
        <v>23</v>
      </c>
      <c r="C22" s="25" t="s">
        <v>24</v>
      </c>
      <c r="D22" s="25" t="s">
        <v>25</v>
      </c>
      <c r="E22" s="25" t="s">
        <v>26</v>
      </c>
      <c r="F22" s="26" t="s">
        <v>106</v>
      </c>
      <c r="G22" s="27" t="s">
        <v>107</v>
      </c>
      <c r="H22" s="25">
        <v>2</v>
      </c>
      <c r="I22" s="25">
        <v>2</v>
      </c>
      <c r="J22" s="30">
        <v>5</v>
      </c>
      <c r="K22" s="31" t="str">
        <f t="shared" si="20"/>
        <v>Medio</v>
      </c>
      <c r="L22" s="10" t="s">
        <v>67</v>
      </c>
      <c r="M22" s="26" t="s">
        <v>108</v>
      </c>
      <c r="N22" s="25">
        <v>1</v>
      </c>
      <c r="O22" s="25">
        <v>2</v>
      </c>
      <c r="P22" s="19">
        <f t="shared" ref="P22" si="25">SUM(N22:O22)</f>
        <v>3</v>
      </c>
      <c r="Q22" s="24" t="str">
        <f t="shared" si="22"/>
        <v>Bajo</v>
      </c>
      <c r="R22" s="28" t="str">
        <f>L22</f>
        <v>Contratista interventor</v>
      </c>
      <c r="S22" s="26" t="s">
        <v>101</v>
      </c>
      <c r="T22" s="62" t="s">
        <v>88</v>
      </c>
    </row>
    <row r="23" spans="1:20" s="6" customFormat="1" ht="117" customHeight="1">
      <c r="A23" s="58">
        <v>17</v>
      </c>
      <c r="B23" s="59" t="s">
        <v>23</v>
      </c>
      <c r="C23" s="59" t="s">
        <v>24</v>
      </c>
      <c r="D23" s="59" t="s">
        <v>25</v>
      </c>
      <c r="E23" s="59" t="s">
        <v>109</v>
      </c>
      <c r="F23" s="60" t="s">
        <v>110</v>
      </c>
      <c r="G23" s="67" t="s">
        <v>111</v>
      </c>
      <c r="H23" s="59">
        <v>1</v>
      </c>
      <c r="I23" s="59">
        <v>4</v>
      </c>
      <c r="J23" s="30">
        <v>5</v>
      </c>
      <c r="K23" s="31" t="str">
        <f t="shared" si="20"/>
        <v>Medio</v>
      </c>
      <c r="L23" s="10" t="s">
        <v>67</v>
      </c>
      <c r="M23" s="60" t="s">
        <v>112</v>
      </c>
      <c r="N23" s="59">
        <v>1</v>
      </c>
      <c r="O23" s="59">
        <v>3</v>
      </c>
      <c r="P23" s="19">
        <f t="shared" si="21"/>
        <v>4</v>
      </c>
      <c r="Q23" s="24" t="str">
        <f t="shared" si="22"/>
        <v>Bajo</v>
      </c>
      <c r="R23" s="64" t="s">
        <v>31</v>
      </c>
      <c r="S23" s="60" t="s">
        <v>113</v>
      </c>
      <c r="T23" s="62" t="s">
        <v>70</v>
      </c>
    </row>
    <row r="24" spans="1:20" ht="72" customHeight="1">
      <c r="A24" s="63">
        <v>18</v>
      </c>
      <c r="B24" s="59" t="s">
        <v>23</v>
      </c>
      <c r="C24" s="59" t="s">
        <v>24</v>
      </c>
      <c r="D24" s="59" t="s">
        <v>25</v>
      </c>
      <c r="E24" s="59" t="s">
        <v>114</v>
      </c>
      <c r="F24" s="32" t="s">
        <v>115</v>
      </c>
      <c r="G24" s="33" t="s">
        <v>111</v>
      </c>
      <c r="H24" s="25">
        <v>2</v>
      </c>
      <c r="I24" s="25">
        <v>3</v>
      </c>
      <c r="J24" s="12">
        <f t="shared" si="19"/>
        <v>5</v>
      </c>
      <c r="K24" s="14" t="str">
        <f t="shared" si="20"/>
        <v>Medio</v>
      </c>
      <c r="L24" s="10" t="s">
        <v>67</v>
      </c>
      <c r="M24" s="32" t="s">
        <v>116</v>
      </c>
      <c r="N24" s="25">
        <v>2</v>
      </c>
      <c r="O24" s="25">
        <v>2</v>
      </c>
      <c r="P24" s="12">
        <f t="shared" si="21"/>
        <v>4</v>
      </c>
      <c r="Q24" s="15" t="str">
        <f t="shared" si="22"/>
        <v>Bajo</v>
      </c>
      <c r="R24" s="10" t="s">
        <v>78</v>
      </c>
      <c r="S24" s="32" t="s">
        <v>117</v>
      </c>
      <c r="T24" s="29" t="s">
        <v>118</v>
      </c>
    </row>
    <row r="25" spans="1:20" s="6" customFormat="1" ht="126.95" customHeight="1">
      <c r="A25" s="16">
        <v>19</v>
      </c>
      <c r="B25" s="25" t="s">
        <v>23</v>
      </c>
      <c r="C25" s="25" t="s">
        <v>24</v>
      </c>
      <c r="D25" s="25" t="s">
        <v>25</v>
      </c>
      <c r="E25" s="34" t="s">
        <v>26</v>
      </c>
      <c r="F25" s="68" t="s">
        <v>119</v>
      </c>
      <c r="G25" s="69" t="s">
        <v>120</v>
      </c>
      <c r="H25" s="70">
        <v>1</v>
      </c>
      <c r="I25" s="59">
        <v>3</v>
      </c>
      <c r="J25" s="19">
        <f>SUM(H25:I25)</f>
        <v>4</v>
      </c>
      <c r="K25" s="20" t="str">
        <f>IF(J25&lt;5,"Bajo",IF(J25=5,"Medio",IF(J25&lt;8,"Alto","Extremo")))</f>
        <v>Bajo</v>
      </c>
      <c r="L25" s="10" t="s">
        <v>67</v>
      </c>
      <c r="M25" s="60" t="s">
        <v>121</v>
      </c>
      <c r="N25" s="59">
        <v>1</v>
      </c>
      <c r="O25" s="59">
        <v>2</v>
      </c>
      <c r="P25" s="19">
        <f t="shared" ref="P25" si="26">SUM(N25:O25)</f>
        <v>3</v>
      </c>
      <c r="Q25" s="24" t="str">
        <f t="shared" ref="Q25" si="27">IF(P25&lt;5,"Bajo",IF(P25=5,"Medio",IF(P25&lt;8,"Alto","Extremo")))</f>
        <v>Bajo</v>
      </c>
      <c r="R25" s="10" t="s">
        <v>67</v>
      </c>
      <c r="S25" s="71" t="s">
        <v>122</v>
      </c>
      <c r="T25" s="29" t="s">
        <v>42</v>
      </c>
    </row>
    <row r="26" spans="1:20" ht="75" customHeight="1">
      <c r="A26" s="16">
        <v>20</v>
      </c>
      <c r="B26" s="59" t="s">
        <v>23</v>
      </c>
      <c r="C26" s="59" t="s">
        <v>24</v>
      </c>
      <c r="D26" s="59" t="s">
        <v>25</v>
      </c>
      <c r="E26" s="59" t="s">
        <v>26</v>
      </c>
      <c r="F26" s="60" t="s">
        <v>123</v>
      </c>
      <c r="G26" s="60" t="s">
        <v>124</v>
      </c>
      <c r="H26" s="59">
        <v>2</v>
      </c>
      <c r="I26" s="59">
        <v>3</v>
      </c>
      <c r="J26" s="12">
        <f t="shared" si="19"/>
        <v>5</v>
      </c>
      <c r="K26" s="14" t="str">
        <f t="shared" si="20"/>
        <v>Medio</v>
      </c>
      <c r="L26" s="10" t="s">
        <v>67</v>
      </c>
      <c r="M26" s="60" t="s">
        <v>125</v>
      </c>
      <c r="N26" s="59">
        <v>1</v>
      </c>
      <c r="O26" s="59">
        <v>3</v>
      </c>
      <c r="P26" s="12">
        <f t="shared" si="21"/>
        <v>4</v>
      </c>
      <c r="Q26" s="15" t="str">
        <f t="shared" si="22"/>
        <v>Bajo</v>
      </c>
      <c r="R26" s="10" t="s">
        <v>67</v>
      </c>
      <c r="S26" s="61" t="s">
        <v>126</v>
      </c>
      <c r="T26" s="62" t="s">
        <v>42</v>
      </c>
    </row>
    <row r="27" spans="1:20" ht="93.75" customHeight="1">
      <c r="A27" s="16">
        <v>21</v>
      </c>
      <c r="B27" s="59" t="s">
        <v>23</v>
      </c>
      <c r="C27" s="59" t="s">
        <v>24</v>
      </c>
      <c r="D27" s="59" t="s">
        <v>25</v>
      </c>
      <c r="E27" s="59" t="s">
        <v>53</v>
      </c>
      <c r="F27" s="60" t="s">
        <v>127</v>
      </c>
      <c r="G27" s="60" t="s">
        <v>128</v>
      </c>
      <c r="H27" s="59">
        <v>3</v>
      </c>
      <c r="I27" s="59">
        <v>3</v>
      </c>
      <c r="J27" s="12">
        <f t="shared" ref="J27:J28" si="28">SUM(H27:I27)</f>
        <v>6</v>
      </c>
      <c r="K27" s="14" t="str">
        <f t="shared" ref="K27:K28" si="29">IF(J27&lt;5,"Bajo",IF(J27=5,"Medio",IF(J27&lt;8,"Alto","Extremo")))</f>
        <v>Alto</v>
      </c>
      <c r="L27" s="10" t="s">
        <v>67</v>
      </c>
      <c r="M27" s="60" t="s">
        <v>129</v>
      </c>
      <c r="N27" s="59">
        <v>2</v>
      </c>
      <c r="O27" s="59">
        <v>2</v>
      </c>
      <c r="P27" s="12">
        <f t="shared" ref="P27:P28" si="30">SUM(N27:O27)</f>
        <v>4</v>
      </c>
      <c r="Q27" s="15" t="str">
        <f t="shared" ref="Q27:Q28" si="31">IF(P27&lt;5,"Bajo",IF(P27=5,"Medio",IF(P27&lt;8,"Alto","Extremo")))</f>
        <v>Bajo</v>
      </c>
      <c r="R27" s="10" t="s">
        <v>130</v>
      </c>
      <c r="S27" s="61" t="s">
        <v>126</v>
      </c>
      <c r="T27" s="62" t="s">
        <v>42</v>
      </c>
    </row>
    <row r="28" spans="1:20" ht="111" customHeight="1">
      <c r="A28" s="63">
        <v>22</v>
      </c>
      <c r="B28" s="59" t="s">
        <v>23</v>
      </c>
      <c r="C28" s="59" t="s">
        <v>24</v>
      </c>
      <c r="D28" s="59" t="s">
        <v>25</v>
      </c>
      <c r="E28" s="59" t="s">
        <v>114</v>
      </c>
      <c r="F28" s="32" t="s">
        <v>131</v>
      </c>
      <c r="G28" s="33" t="s">
        <v>128</v>
      </c>
      <c r="H28" s="25">
        <v>3</v>
      </c>
      <c r="I28" s="25">
        <v>3</v>
      </c>
      <c r="J28" s="12">
        <f t="shared" si="28"/>
        <v>6</v>
      </c>
      <c r="K28" s="14" t="str">
        <f t="shared" si="29"/>
        <v>Alto</v>
      </c>
      <c r="L28" s="10" t="s">
        <v>67</v>
      </c>
      <c r="M28" s="32" t="s">
        <v>132</v>
      </c>
      <c r="N28" s="25">
        <v>2</v>
      </c>
      <c r="O28" s="25">
        <v>2</v>
      </c>
      <c r="P28" s="12">
        <f t="shared" si="30"/>
        <v>4</v>
      </c>
      <c r="Q28" s="15" t="str">
        <f t="shared" si="31"/>
        <v>Bajo</v>
      </c>
      <c r="R28" s="10" t="s">
        <v>78</v>
      </c>
      <c r="S28" s="32" t="s">
        <v>126</v>
      </c>
      <c r="T28" s="29" t="s">
        <v>42</v>
      </c>
    </row>
    <row r="29" spans="1:20" ht="12.75" customHeight="1">
      <c r="F29" s="7"/>
    </row>
    <row r="30" spans="1:20" ht="12.75" customHeight="1">
      <c r="F30" s="7"/>
    </row>
    <row r="31" spans="1:20" ht="12.75" customHeight="1">
      <c r="F31" s="7"/>
    </row>
    <row r="32" spans="1:20" ht="12.75" customHeight="1">
      <c r="F32" s="7"/>
    </row>
    <row r="33" spans="1:6" ht="12.75" customHeight="1">
      <c r="F33" s="7"/>
    </row>
    <row r="34" spans="1:6" ht="12.75" customHeight="1">
      <c r="F34" s="7"/>
    </row>
    <row r="35" spans="1:6" ht="12.75" customHeight="1">
      <c r="F35" s="7"/>
    </row>
    <row r="36" spans="1:6" ht="12.75" customHeight="1"/>
    <row r="37" spans="1:6" ht="12.75" customHeight="1"/>
    <row r="38" spans="1:6" ht="12.75" customHeight="1"/>
    <row r="39" spans="1:6" ht="12.75" customHeight="1"/>
    <row r="40" spans="1:6" ht="12.75" customHeight="1">
      <c r="A40" s="3"/>
    </row>
    <row r="41" spans="1:6" ht="12.75" customHeight="1"/>
    <row r="42" spans="1:6" ht="12.75" customHeight="1"/>
    <row r="43" spans="1:6" ht="12.75" customHeight="1"/>
    <row r="44" spans="1:6" ht="12.75" customHeight="1"/>
    <row r="45" spans="1:6" ht="12.75" customHeight="1"/>
    <row r="46" spans="1:6" ht="12.75" customHeight="1">
      <c r="A46" s="3"/>
    </row>
    <row r="47" spans="1:6" ht="12.75" customHeight="1"/>
    <row r="48" spans="1:6" ht="12.75" customHeight="1"/>
    <row r="49" spans="1:1" ht="12.75" customHeight="1">
      <c r="A49" s="3"/>
    </row>
    <row r="50" spans="1:1" ht="12.75" customHeight="1">
      <c r="A50" s="3"/>
    </row>
    <row r="51" spans="1:1" ht="12.75" customHeight="1">
      <c r="A51" s="3"/>
    </row>
    <row r="52" spans="1:1" ht="12.75" customHeight="1"/>
    <row r="53" spans="1:1" ht="12.75" customHeight="1"/>
    <row r="54" spans="1:1" ht="12.75" customHeight="1"/>
    <row r="55" spans="1:1" ht="12.75" customHeight="1"/>
    <row r="56" spans="1:1" ht="12.75" customHeight="1"/>
    <row r="57" spans="1:1" ht="12.75" customHeight="1"/>
    <row r="58" spans="1:1" ht="12.75" customHeight="1"/>
    <row r="59" spans="1:1" ht="12.75" customHeight="1"/>
    <row r="60" spans="1:1" ht="12.75" customHeight="1"/>
    <row r="61" spans="1:1" ht="12.75" customHeight="1"/>
    <row r="62" spans="1:1" ht="12.75" customHeight="1"/>
    <row r="63" spans="1:1" ht="12.75" customHeight="1"/>
    <row r="64" spans="1:1" ht="12.75"/>
    <row r="65" ht="12.75"/>
    <row r="66" ht="12.75"/>
    <row r="67" ht="12.75"/>
    <row r="68" ht="12.75"/>
    <row r="69" ht="12.75"/>
    <row r="72" ht="12.75"/>
    <row r="73" ht="12.75"/>
  </sheetData>
  <mergeCells count="19">
    <mergeCell ref="K4:K5"/>
    <mergeCell ref="M4:M5"/>
    <mergeCell ref="N4:Q4"/>
    <mergeCell ref="A2:T2"/>
    <mergeCell ref="A1:T1"/>
    <mergeCell ref="L4:L5"/>
    <mergeCell ref="A4:A5"/>
    <mergeCell ref="B4:B5"/>
    <mergeCell ref="C4:C5"/>
    <mergeCell ref="D4:D5"/>
    <mergeCell ref="E4:E5"/>
    <mergeCell ref="F4:F5"/>
    <mergeCell ref="G4:G5"/>
    <mergeCell ref="H4:H5"/>
    <mergeCell ref="I4:I5"/>
    <mergeCell ref="A3:T3"/>
    <mergeCell ref="S4:T4"/>
    <mergeCell ref="R4:R5"/>
    <mergeCell ref="J4:J5"/>
  </mergeCells>
  <conditionalFormatting sqref="J6:J28 P6:P28">
    <cfRule type="cellIs" dxfId="22" priority="78" stopIfTrue="1" operator="between">
      <formula>1</formula>
      <formula>4</formula>
    </cfRule>
    <cfRule type="cellIs" dxfId="21" priority="79" stopIfTrue="1" operator="between">
      <formula>1</formula>
      <formula>4</formula>
    </cfRule>
    <cfRule type="cellIs" dxfId="20" priority="86" stopIfTrue="1" operator="between">
      <formula>4</formula>
      <formula>1</formula>
    </cfRule>
    <cfRule type="cellIs" dxfId="19" priority="87" stopIfTrue="1" operator="between">
      <formula>5</formula>
      <formula>5</formula>
    </cfRule>
    <cfRule type="cellIs" dxfId="18" priority="88" stopIfTrue="1" operator="between">
      <formula>6</formula>
      <formula>7</formula>
    </cfRule>
  </conditionalFormatting>
  <conditionalFormatting sqref="J6:K7 P6:Q7 J12:K26 P12:Q26">
    <cfRule type="cellIs" dxfId="17" priority="76" stopIfTrue="1" operator="between">
      <formula>10</formula>
      <formula>8</formula>
    </cfRule>
  </conditionalFormatting>
  <conditionalFormatting sqref="K6:K28 Q6:Q28">
    <cfRule type="containsText" dxfId="16" priority="77" stopIfTrue="1" operator="containsText" text="Bajo">
      <formula>NOT(ISERROR(SEARCH("Bajo",K6)))</formula>
    </cfRule>
  </conditionalFormatting>
  <conditionalFormatting sqref="K6:K28 Q6:Q28">
    <cfRule type="containsText" dxfId="15" priority="80" stopIfTrue="1" operator="containsText" text="Bajo">
      <formula>NOT(ISERROR(SEARCH("Bajo",K6)))</formula>
    </cfRule>
    <cfRule type="containsText" dxfId="14" priority="81" stopIfTrue="1" operator="containsText" text="Alto">
      <formula>NOT(ISERROR(SEARCH("Alto",K6)))</formula>
    </cfRule>
    <cfRule type="containsText" dxfId="13" priority="82" stopIfTrue="1" operator="containsText" text="Medio">
      <formula>NOT(ISERROR(SEARCH("Medio",K6)))</formula>
    </cfRule>
    <cfRule type="containsText" dxfId="12" priority="83" stopIfTrue="1" operator="containsText" text="Medio">
      <formula>NOT(ISERROR(SEARCH("Medio",K6)))</formula>
    </cfRule>
    <cfRule type="containsText" dxfId="11" priority="84" stopIfTrue="1" operator="containsText" text="Extremo">
      <formula>NOT(ISERROR(SEARCH("Extremo",K6)))</formula>
    </cfRule>
    <cfRule type="expression" dxfId="10" priority="85" stopIfTrue="1">
      <formula>"Extremo"</formula>
    </cfRule>
  </conditionalFormatting>
  <conditionalFormatting sqref="J8:K8">
    <cfRule type="cellIs" dxfId="9" priority="16" stopIfTrue="1" operator="between">
      <formula>10</formula>
      <formula>8</formula>
    </cfRule>
  </conditionalFormatting>
  <conditionalFormatting sqref="J9:K9">
    <cfRule type="cellIs" dxfId="8" priority="13" stopIfTrue="1" operator="between">
      <formula>10</formula>
      <formula>8</formula>
    </cfRule>
  </conditionalFormatting>
  <conditionalFormatting sqref="P8:Q8">
    <cfRule type="cellIs" dxfId="7" priority="12" stopIfTrue="1" operator="between">
      <formula>10</formula>
      <formula>8</formula>
    </cfRule>
  </conditionalFormatting>
  <conditionalFormatting sqref="P9:Q9">
    <cfRule type="cellIs" dxfId="6" priority="11" stopIfTrue="1" operator="between">
      <formula>10</formula>
      <formula>8</formula>
    </cfRule>
  </conditionalFormatting>
  <conditionalFormatting sqref="J11:K11">
    <cfRule type="cellIs" dxfId="5" priority="6" stopIfTrue="1" operator="between">
      <formula>10</formula>
      <formula>8</formula>
    </cfRule>
  </conditionalFormatting>
  <conditionalFormatting sqref="P11:Q11">
    <cfRule type="cellIs" dxfId="4" priority="5" stopIfTrue="1" operator="between">
      <formula>10</formula>
      <formula>8</formula>
    </cfRule>
  </conditionalFormatting>
  <conditionalFormatting sqref="J10:K10">
    <cfRule type="cellIs" dxfId="3" priority="4" stopIfTrue="1" operator="between">
      <formula>10</formula>
      <formula>8</formula>
    </cfRule>
  </conditionalFormatting>
  <conditionalFormatting sqref="P10:Q10">
    <cfRule type="cellIs" dxfId="2" priority="3" stopIfTrue="1" operator="between">
      <formula>10</formula>
      <formula>8</formula>
    </cfRule>
  </conditionalFormatting>
  <conditionalFormatting sqref="J27:K27 P27:Q27">
    <cfRule type="cellIs" dxfId="1" priority="2" stopIfTrue="1" operator="between">
      <formula>10</formula>
      <formula>8</formula>
    </cfRule>
  </conditionalFormatting>
  <conditionalFormatting sqref="J28:K28 P28:Q28">
    <cfRule type="cellIs" dxfId="0" priority="1" stopIfTrue="1" operator="between">
      <formula>10</formula>
      <formula>8</formula>
    </cfRule>
  </conditionalFormatting>
  <pageMargins left="0.7" right="0.7" top="0.75" bottom="0.75" header="0.3" footer="0.3"/>
  <pageSetup scale="2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DB913-F35B-4CEB-BE4D-9EDC0521BB7D}">
  <dimension ref="A1:D22"/>
  <sheetViews>
    <sheetView workbookViewId="0">
      <selection activeCell="B19" sqref="B19"/>
    </sheetView>
  </sheetViews>
  <sheetFormatPr defaultColWidth="11" defaultRowHeight="12.95"/>
  <cols>
    <col min="1" max="1" width="5.375" style="2" customWidth="1"/>
    <col min="2" max="2" width="94.125" style="2" customWidth="1"/>
    <col min="3" max="3" width="43" style="2" customWidth="1"/>
    <col min="4" max="4" width="4.5" style="2" customWidth="1"/>
    <col min="5" max="5" width="6.125" style="2" customWidth="1"/>
    <col min="6" max="16384" width="11" style="2"/>
  </cols>
  <sheetData>
    <row r="1" spans="1:4" ht="66.75" customHeight="1">
      <c r="A1" s="52" t="s">
        <v>133</v>
      </c>
      <c r="B1" s="52"/>
      <c r="C1" s="52"/>
      <c r="D1" s="52"/>
    </row>
    <row r="2" spans="1:4" ht="12.75" customHeight="1">
      <c r="A2" s="53" t="s">
        <v>134</v>
      </c>
      <c r="B2" s="54"/>
      <c r="C2" s="54"/>
      <c r="D2" s="54"/>
    </row>
    <row r="3" spans="1:4" ht="12.75" customHeight="1">
      <c r="A3" s="36" t="s">
        <v>135</v>
      </c>
      <c r="B3" s="35"/>
      <c r="C3" s="35"/>
      <c r="D3" s="35"/>
    </row>
    <row r="4" spans="1:4" ht="30" customHeight="1">
      <c r="A4" s="55" t="s">
        <v>136</v>
      </c>
      <c r="B4" s="56"/>
      <c r="C4" s="56"/>
      <c r="D4" s="56"/>
    </row>
    <row r="5" spans="1:4" ht="12.75" customHeight="1">
      <c r="A5" s="37" t="s">
        <v>137</v>
      </c>
      <c r="B5" s="37" t="s">
        <v>138</v>
      </c>
      <c r="C5" s="38" t="s">
        <v>139</v>
      </c>
      <c r="D5" s="39"/>
    </row>
    <row r="6" spans="1:4" ht="15" customHeight="1">
      <c r="A6" s="72">
        <v>1</v>
      </c>
      <c r="B6" s="40"/>
      <c r="C6" s="73"/>
      <c r="D6" s="39"/>
    </row>
    <row r="7" spans="1:4" ht="15" customHeight="1">
      <c r="A7" s="72">
        <v>2</v>
      </c>
      <c r="B7" s="40"/>
      <c r="C7" s="73"/>
      <c r="D7" s="39"/>
    </row>
    <row r="8" spans="1:4" ht="15" customHeight="1">
      <c r="A8" s="72">
        <v>3</v>
      </c>
      <c r="B8" s="40"/>
      <c r="C8" s="73"/>
      <c r="D8" s="39"/>
    </row>
    <row r="9" spans="1:4" ht="15" customHeight="1">
      <c r="A9" s="72">
        <v>4</v>
      </c>
      <c r="B9" s="40"/>
      <c r="C9" s="73"/>
      <c r="D9" s="39"/>
    </row>
    <row r="10" spans="1:4" ht="15" customHeight="1">
      <c r="A10" s="72">
        <v>5</v>
      </c>
      <c r="B10" s="40"/>
      <c r="C10" s="73"/>
      <c r="D10" s="39"/>
    </row>
    <row r="11" spans="1:4" ht="14.25" customHeight="1">
      <c r="A11" s="72">
        <v>6</v>
      </c>
      <c r="B11" s="74"/>
      <c r="C11" s="73"/>
      <c r="D11" s="39"/>
    </row>
    <row r="12" spans="1:4" ht="14.25" customHeight="1">
      <c r="A12" s="72">
        <v>7</v>
      </c>
      <c r="B12" s="74"/>
      <c r="C12" s="73"/>
      <c r="D12" s="41"/>
    </row>
    <row r="13" spans="1:4" ht="14.25" customHeight="1">
      <c r="A13" s="72">
        <v>8</v>
      </c>
      <c r="B13" s="74"/>
      <c r="C13" s="73"/>
      <c r="D13" s="39"/>
    </row>
    <row r="14" spans="1:4" ht="15" customHeight="1">
      <c r="A14" s="72">
        <v>9</v>
      </c>
      <c r="B14" s="40"/>
      <c r="C14" s="73"/>
      <c r="D14" s="39"/>
    </row>
    <row r="15" spans="1:4" ht="14.25" customHeight="1">
      <c r="A15" s="72">
        <v>10</v>
      </c>
      <c r="B15" s="42"/>
      <c r="C15" s="43"/>
      <c r="D15" s="39"/>
    </row>
    <row r="16" spans="1:4" ht="12.75">
      <c r="A16" s="39"/>
      <c r="B16" s="39"/>
      <c r="C16" s="39"/>
      <c r="D16" s="39"/>
    </row>
    <row r="17" spans="1:4" ht="12.75">
      <c r="A17" s="39" t="s">
        <v>140</v>
      </c>
      <c r="B17" s="44"/>
      <c r="C17" s="39"/>
      <c r="D17" s="39"/>
    </row>
    <row r="18" spans="1:4" ht="12.75">
      <c r="A18" s="39"/>
      <c r="B18" s="44"/>
      <c r="C18" s="39"/>
      <c r="D18" s="39"/>
    </row>
    <row r="19" spans="1:4" ht="12.75">
      <c r="A19" s="39"/>
      <c r="B19" s="44"/>
      <c r="C19" s="39"/>
      <c r="D19" s="39"/>
    </row>
    <row r="20" spans="1:4" ht="12.75">
      <c r="A20" s="39"/>
      <c r="B20" s="44"/>
      <c r="C20" s="39"/>
      <c r="D20" s="39"/>
    </row>
    <row r="21" spans="1:4" ht="12.75">
      <c r="A21" s="39"/>
      <c r="B21" s="44"/>
      <c r="C21" s="39"/>
      <c r="D21" s="39"/>
    </row>
    <row r="22" spans="1:4" ht="12.75">
      <c r="A22" s="39"/>
      <c r="B22" s="39"/>
      <c r="C22" s="39"/>
      <c r="D22" s="39"/>
    </row>
  </sheetData>
  <mergeCells count="3">
    <mergeCell ref="A1:D1"/>
    <mergeCell ref="A2:D2"/>
    <mergeCell ref="A4:D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
  <sheetViews>
    <sheetView view="pageBreakPreview" zoomScaleNormal="100" zoomScaleSheetLayoutView="100" workbookViewId="0">
      <selection sqref="A1:I1"/>
    </sheetView>
  </sheetViews>
  <sheetFormatPr defaultColWidth="11" defaultRowHeight="14.1"/>
  <cols>
    <col min="9" max="9" width="12.875" customWidth="1"/>
  </cols>
  <sheetData>
    <row r="1" spans="1:9" ht="14.45">
      <c r="A1" s="57" t="s">
        <v>141</v>
      </c>
      <c r="B1" s="57"/>
      <c r="C1" s="57"/>
      <c r="D1" s="57"/>
      <c r="E1" s="57"/>
      <c r="F1" s="57"/>
      <c r="G1" s="57"/>
      <c r="H1" s="57"/>
      <c r="I1" s="57"/>
    </row>
  </sheetData>
  <mergeCells count="1">
    <mergeCell ref="A1:I1"/>
  </mergeCells>
  <pageMargins left="0.7" right="0.7" top="0.75" bottom="0.75" header="0.3" footer="0.3"/>
  <pageSetup scale="82" orientation="portrait" r:id="rId1"/>
  <colBreaks count="1" manualBreakCount="1">
    <brk id="9"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2"/>
  <sheetViews>
    <sheetView view="pageBreakPreview" zoomScaleNormal="100" zoomScaleSheetLayoutView="100" workbookViewId="0">
      <selection activeCell="L7" sqref="L7"/>
    </sheetView>
  </sheetViews>
  <sheetFormatPr defaultColWidth="11" defaultRowHeight="14.1"/>
  <cols>
    <col min="9" max="9" width="12.5" customWidth="1"/>
  </cols>
  <sheetData>
    <row r="1" spans="1:9" ht="14.45">
      <c r="A1" s="57" t="s">
        <v>141</v>
      </c>
      <c r="B1" s="57"/>
      <c r="C1" s="57"/>
      <c r="D1" s="57"/>
      <c r="E1" s="57"/>
      <c r="F1" s="57"/>
      <c r="G1" s="57"/>
      <c r="H1" s="57"/>
      <c r="I1" s="57"/>
    </row>
    <row r="22" ht="20.25" customHeight="1"/>
  </sheetData>
  <mergeCells count="1">
    <mergeCell ref="A1:I1"/>
  </mergeCells>
  <pageMargins left="0.7" right="0.7" top="0.75" bottom="0.75" header="0.3" footer="0.3"/>
  <pageSetup scale="8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4"/>
  <sheetViews>
    <sheetView view="pageBreakPreview" zoomScaleNormal="100" zoomScaleSheetLayoutView="100" workbookViewId="0">
      <selection sqref="A1:D1"/>
    </sheetView>
  </sheetViews>
  <sheetFormatPr defaultColWidth="11" defaultRowHeight="14.1"/>
  <cols>
    <col min="4" max="4" width="20.125" customWidth="1"/>
  </cols>
  <sheetData>
    <row r="1" spans="1:5" ht="14.45">
      <c r="A1" s="57" t="s">
        <v>142</v>
      </c>
      <c r="B1" s="57"/>
      <c r="C1" s="57"/>
      <c r="D1" s="57"/>
      <c r="E1" s="1"/>
    </row>
    <row r="14" spans="1:5" ht="57" customHeight="1"/>
  </sheetData>
  <mergeCells count="1">
    <mergeCell ref="A1:D1"/>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
  <sheetViews>
    <sheetView view="pageBreakPreview" zoomScaleNormal="100" zoomScaleSheetLayoutView="100" workbookViewId="0">
      <selection activeCell="E14" sqref="E14"/>
    </sheetView>
  </sheetViews>
  <sheetFormatPr defaultColWidth="11" defaultRowHeight="14.1"/>
  <cols>
    <col min="3" max="3" width="11.5" customWidth="1"/>
  </cols>
  <sheetData>
    <row r="1" spans="1:3" ht="14.45">
      <c r="A1" s="57" t="s">
        <v>143</v>
      </c>
      <c r="B1" s="57"/>
      <c r="C1" s="57"/>
    </row>
  </sheetData>
  <mergeCells count="1">
    <mergeCell ref="A1:C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af1a8e7-50c0-4a08-a12d-46053eef02ff">
      <Terms xmlns="http://schemas.microsoft.com/office/infopath/2007/PartnerControls"/>
    </lcf76f155ced4ddcb4097134ff3c332f>
    <TaxCatchAll xmlns="440ad6e9-74fc-41c0-90ce-2f3dee244990" xsi:nil="true"/>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D1623FAB269F4A458E842BC328B6791D" ma:contentTypeVersion="20" ma:contentTypeDescription="Crear nuevo documento." ma:contentTypeScope="" ma:versionID="171ec4270a7517cfab954fe506e7ba13">
  <xsd:schema xmlns:xsd="http://www.w3.org/2001/XMLSchema" xmlns:xs="http://www.w3.org/2001/XMLSchema" xmlns:p="http://schemas.microsoft.com/office/2006/metadata/properties" xmlns:ns1="http://schemas.microsoft.com/sharepoint/v3" xmlns:ns2="7af1a8e7-50c0-4a08-a12d-46053eef02ff" xmlns:ns3="440ad6e9-74fc-41c0-90ce-2f3dee244990" targetNamespace="http://schemas.microsoft.com/office/2006/metadata/properties" ma:root="true" ma:fieldsID="790b04730594abcddcb08cfc870d048d" ns1:_="" ns2:_="" ns3:_="">
    <xsd:import namespace="http://schemas.microsoft.com/sharepoint/v3"/>
    <xsd:import namespace="7af1a8e7-50c0-4a08-a12d-46053eef02ff"/>
    <xsd:import namespace="440ad6e9-74fc-41c0-90ce-2f3dee2449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Propiedades de la Directiva de cumplimiento unificado" ma:hidden="true" ma:internalName="_ip_UnifiedCompliancePolicyProperties">
      <xsd:simpleType>
        <xsd:restriction base="dms:Note"/>
      </xsd:simpleType>
    </xsd:element>
    <xsd:element name="_ip_UnifiedCompliancePolicyUIAction" ma:index="2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af1a8e7-50c0-4a08-a12d-46053eef02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a4feee06-36c4-4f57-8b48-abef818b096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0ad6e9-74fc-41c0-90ce-2f3dee24499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af1338fc-98d7-4103-a9b0-c2e7b78af852}" ma:internalName="TaxCatchAll" ma:showField="CatchAllData" ma:web="440ad6e9-74fc-41c0-90ce-2f3dee2449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AE27BA-A6D0-4AB6-A142-EFDEC306C49A}"/>
</file>

<file path=customXml/itemProps2.xml><?xml version="1.0" encoding="utf-8"?>
<ds:datastoreItem xmlns:ds="http://schemas.openxmlformats.org/officeDocument/2006/customXml" ds:itemID="{DD7AD62A-B679-4DD7-BB44-B1B0B2F6BD9C}"/>
</file>

<file path=customXml/itemProps3.xml><?xml version="1.0" encoding="utf-8"?>
<ds:datastoreItem xmlns:ds="http://schemas.openxmlformats.org/officeDocument/2006/customXml" ds:itemID="{DA521695-388C-4AD7-BABC-C6164280A1B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Luis Ignacio Sánchez Castillo</dc:creator>
  <cp:keywords/>
  <dc:description/>
  <cp:lastModifiedBy>Juan José Londoño Salgado</cp:lastModifiedBy>
  <cp:revision/>
  <dcterms:created xsi:type="dcterms:W3CDTF">2019-07-11T14:55:28Z</dcterms:created>
  <dcterms:modified xsi:type="dcterms:W3CDTF">2025-08-25T23:48:08Z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0x010100D1623FAB269F4A458E842BC328B6791D</vt:lpwstr>
  </property>
  <property fmtid="{D5CDD505-2E9C-101B-9397-08002B2CF9AE}" pid="3" name="MediaServiceImageTags">
    <vt:lpwstr/>
  </property>
</Properties>
</file>