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16"/>
  <workbookPr/>
  <mc:AlternateContent xmlns:mc="http://schemas.openxmlformats.org/markup-compatibility/2006">
    <mc:Choice Requires="x15">
      <x15ac:absPath xmlns:x15ac="http://schemas.microsoft.com/office/spreadsheetml/2010/11/ac" url="C:\Users\adria\Downloads\"/>
    </mc:Choice>
  </mc:AlternateContent>
  <xr:revisionPtr revIDLastSave="115" documentId="8_{D214C504-532F-4538-A954-341B7876EE28}" xr6:coauthVersionLast="47" xr6:coauthVersionMax="47" xr10:uidLastSave="{29ACD7EB-9253-4E30-942F-7DB9DFB40D2D}"/>
  <workbookProtection workbookPassword="CDD9" lockStructure="1"/>
  <bookViews>
    <workbookView xWindow="0" yWindow="0" windowWidth="23040" windowHeight="8496" xr2:uid="{00000000-000D-0000-FFFF-FFFF00000000}"/>
  </bookViews>
  <sheets>
    <sheet name="Comunidades Energeticas" sheetId="5" r:id="rId1"/>
    <sheet name="EjmSeguimiento y Monitoreo" sheetId="7"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7" i="7" l="1"/>
  <c r="X7" i="7"/>
  <c r="Y7" i="7"/>
  <c r="Z7" i="7"/>
  <c r="AA7" i="7"/>
  <c r="AB7" i="7"/>
  <c r="AC7" i="7"/>
  <c r="AD7" i="7"/>
  <c r="V7" i="7"/>
  <c r="CC4" i="7"/>
  <c r="CB4" i="7"/>
  <c r="CA4" i="7"/>
  <c r="BZ4" i="7"/>
  <c r="BY4" i="7"/>
  <c r="BX4" i="7"/>
  <c r="BW4" i="7"/>
  <c r="BV4" i="7"/>
  <c r="BU4" i="7"/>
  <c r="BT4" i="7"/>
  <c r="BS4" i="7"/>
  <c r="BR4" i="7"/>
  <c r="BQ4" i="7"/>
  <c r="BP4" i="7"/>
  <c r="BO4" i="7"/>
  <c r="BN4" i="7"/>
  <c r="BM4" i="7"/>
  <c r="BL4" i="7"/>
  <c r="BK4" i="7"/>
  <c r="BJ4" i="7"/>
  <c r="BI4" i="7"/>
  <c r="BH4" i="7"/>
  <c r="BG4" i="7"/>
  <c r="BF4" i="7"/>
  <c r="BE4" i="7"/>
  <c r="BD4" i="7"/>
  <c r="BC4" i="7"/>
  <c r="BB4" i="7"/>
  <c r="BA4" i="7"/>
  <c r="AZ4" i="7"/>
  <c r="AY4" i="7"/>
  <c r="AX4" i="7"/>
  <c r="AW4" i="7"/>
  <c r="AV4" i="7"/>
  <c r="AU4" i="7"/>
  <c r="AI4" i="7"/>
  <c r="AJ4" i="7"/>
  <c r="AK4" i="7"/>
  <c r="AL4" i="7"/>
  <c r="AM4" i="7"/>
  <c r="AN4" i="7"/>
  <c r="AO4" i="7"/>
  <c r="AP4" i="7"/>
  <c r="AQ4" i="7"/>
  <c r="AR4" i="7"/>
  <c r="AS4" i="7"/>
  <c r="AT4" i="7"/>
  <c r="AF4" i="7"/>
  <c r="AE4" i="7"/>
  <c r="AD4" i="7"/>
  <c r="AC4" i="7"/>
  <c r="W4" i="7"/>
  <c r="X4" i="7"/>
  <c r="Y4" i="7"/>
  <c r="Z4" i="7"/>
  <c r="V4" i="7"/>
  <c r="N6" i="7"/>
  <c r="H6" i="7"/>
  <c r="O6" i="7" s="1"/>
  <c r="AH4" i="7" l="1"/>
  <c r="AB4" i="7"/>
  <c r="AG4" i="7"/>
  <c r="AA4" i="7"/>
</calcChain>
</file>

<file path=xl/sharedStrings.xml><?xml version="1.0" encoding="utf-8"?>
<sst xmlns="http://schemas.openxmlformats.org/spreadsheetml/2006/main" count="142" uniqueCount="71">
  <si>
    <t>Mínimos de contenido</t>
  </si>
  <si>
    <t xml:space="preserve">1, Presentación y descripción del proyecto 
2, Objetivos (General y específicos).
3, Marco Legal por cada componente, para el cumplimiento en el desarrollo de las actividades
4, Descripción del predio-polígono en cada uno de los componentes ( diagnostico contexto Regional y Local (lote), aspectos: socio-culturales y biofísicos).
5. Demanda ambiental del proyecto
6, Evaluación ambiental : identificación y evaluación impactos ambientales
7, Programas de manejo ambiental con medidas que permitan realizar un manejo adecuado de los impactos ambientales identificados. Presentar como minimo las fichas indicadas en el presente cuadro. </t>
  </si>
  <si>
    <t>PROGRAMAS Y FICHAS</t>
  </si>
  <si>
    <t>No.</t>
  </si>
  <si>
    <t xml:space="preserve">Nombre del programa </t>
  </si>
  <si>
    <t xml:space="preserve">Nombre de la ficha </t>
  </si>
  <si>
    <t>Observación  Fichas</t>
  </si>
  <si>
    <t>Programa 1. Actividades previas</t>
  </si>
  <si>
    <t>Ficha 1. Tramites y permisos ambientales.</t>
  </si>
  <si>
    <t>En esta ficha se debe presentar el traslape del lote con las principales determinantes ambientales y brindar una breve explicación de la información arrojada.
-Presentar los permisos ambientales necesarios y hacer seguimiento a los mismos.</t>
  </si>
  <si>
    <t>Programa 2.  Manejo de Vegetación</t>
  </si>
  <si>
    <t>Ficha 2. Manejo y conservación de la vegetación.</t>
  </si>
  <si>
    <t xml:space="preserve">En esta ficha se registra el manejo de flora: aprovechamiento forestal, remoción de cobertura vegetal, compensación de la cobertura vegetal removida, rescate y reubicación de epifitas, rescate y reubicación de especies de flora sensible. amenazada o en veda. </t>
  </si>
  <si>
    <t>Programa 3. Manejo de Fauna</t>
  </si>
  <si>
    <t>Ficha 3 . Manejo de fauna</t>
  </si>
  <si>
    <t>En esta ficha se debe presentar el manejo de especies faunísticas endémicas presentes en el área del proyecto, salvamento y/o ahuyentamiento contingente de fauna terrestre y voladora.</t>
  </si>
  <si>
    <t>Programa 4. Hallazgos fortuitos</t>
  </si>
  <si>
    <t>Ficha 4. Hallazgos Fortuitos</t>
  </si>
  <si>
    <t>Se debe tener el procedimiento a seguir en caso de un hallazgo fortuito arqueológico, este procedimiento  debe estar dentro de una ficha de monitoreo y rescate arqueológico.</t>
  </si>
  <si>
    <t>Programa 5. Actividades Constructivas</t>
  </si>
  <si>
    <t xml:space="preserve">Ficha 5. Manejo de transporte, maquinaria y equipos </t>
  </si>
  <si>
    <t xml:space="preserve">Presentar el manejo a implementar con los vehículos y maquinaria que harán parte del proyecto, considerar en esto: su estado, documentación, el abastecimiento y almacenamiento de combustibles y aceites, su mantenimiento preventivo, entre otras. </t>
  </si>
  <si>
    <t>Ficha 6. Manejo de integral de materiales de construcción.</t>
  </si>
  <si>
    <t>Presentar una ficha donde se indique el manejo y almacenamiento adecuado de materiales de construcción, adicionalmente, presentar un formato de seguimiento  que de razón sobre la compra de materiales, el manejo en  actividades constructivas ej.: mezcla del concreto. En esto tener en cuenta la afectación al suelo y su medida de manejo.</t>
  </si>
  <si>
    <t>Ficha 7.Ficha Descapote , remoción, y excavación.</t>
  </si>
  <si>
    <t xml:space="preserve">Presentar el manejo y disposición de material  de descapote, sobrante de excavación. </t>
  </si>
  <si>
    <t xml:space="preserve">Ficha 8. Uso eficiente y ahorro de energía </t>
  </si>
  <si>
    <t>Presentar un Plan de Uso Eficiente y Ahorro de la Energía, así como sus formatos para hacer seguimiento a equipos y herramientas que consumen energía.</t>
  </si>
  <si>
    <t>Ficha 9. Uso eficiente y ahorro del agua</t>
  </si>
  <si>
    <t xml:space="preserve">Presentar un Plan de Uso y Ahorro eficiente del agua , basado en la Ley 373 de 1997. Indicar las actividades que demandan el recurso hídrico y sus consumos: agua de uso para obra, agua para consumo humano, entre otros usos que se evidencien en el proyecto. Presentar las acciones para el ahorro y uso del recurso. Presentar los formatos para hacer seguimiento y monitoreo al plan. </t>
  </si>
  <si>
    <t>Ficha 10 . Capacitaciones componente ambientales</t>
  </si>
  <si>
    <t xml:space="preserve">Presentar una ficha con un programa de capacitaciones, charlas y talleres, con su respectivo cronograma y temáticas para brindar al personal de la obra y a la comunidad del área de influencia del proyecto para asegurar un manejo adecuado de los recursos naturales durante el desarrollo de las actividades del proyecto. </t>
  </si>
  <si>
    <t>Programa 6, Manejo de residuos sólidos.</t>
  </si>
  <si>
    <t>Ficha 11, Gestión Integral de Residuos</t>
  </si>
  <si>
    <t>Presentar un ficha para cada uno de los siguientes ítems: Gestión integral de residuos, manejo integral de residuos RESPEL y RAEE´S y manejo integral  de RCD.
Se debe presentar un formato que de soporte de: cantidades generadas, cantidades dispuestas/reutilizadas/donadas. Se debe considerar en los formatos: actas, documentos de soportes de gestión y documentos de gestores autorizados.</t>
  </si>
  <si>
    <t>Ficha 12 . Gestión Integral de RAEE y RESPEL</t>
  </si>
  <si>
    <t>Ficha 13. Gestión Integral de RCD</t>
  </si>
  <si>
    <t>Programa 7.  Manejo de aguas residuales</t>
  </si>
  <si>
    <t xml:space="preserve">Ficha 14. Manejo de aguas residuales </t>
  </si>
  <si>
    <t xml:space="preserve">Presentar una ficha con acciones para prevenir y mitigar los impactos que puedan afectar el recurso hídrico, ocasionados por los vertimientos domésticos, industriales y de construcción, de tal forma que se mantengan las características de los cuerpos de agua. </t>
  </si>
  <si>
    <t>Seguimiento ficha No.1 Gestión de Residuos</t>
  </si>
  <si>
    <t>Indicador</t>
  </si>
  <si>
    <t>mes</t>
  </si>
  <si>
    <t>Residuos aprovechables (kg)</t>
  </si>
  <si>
    <t>Residuos no aprovechables</t>
  </si>
  <si>
    <t>Observación</t>
  </si>
  <si>
    <t>Papel</t>
  </si>
  <si>
    <t>Carton</t>
  </si>
  <si>
    <t>plastico</t>
  </si>
  <si>
    <t>Vidrio</t>
  </si>
  <si>
    <t>otros</t>
  </si>
  <si>
    <t>Generados</t>
  </si>
  <si>
    <t>Aprovechados</t>
  </si>
  <si>
    <t>Pendientes por gestionar</t>
  </si>
  <si>
    <t xml:space="preserve">(VRA/VRAG) / *100 </t>
  </si>
  <si>
    <t>Total</t>
  </si>
  <si>
    <t>generados</t>
  </si>
  <si>
    <t>Gestionados</t>
  </si>
  <si>
    <t>Enero</t>
  </si>
  <si>
    <t>Febrero</t>
  </si>
  <si>
    <t xml:space="preserve">(VRNA/VRNAG) / *100 </t>
  </si>
  <si>
    <t>Marzo</t>
  </si>
  <si>
    <t>Abril</t>
  </si>
  <si>
    <t>Mayo</t>
  </si>
  <si>
    <t>Junio</t>
  </si>
  <si>
    <t>Julio</t>
  </si>
  <si>
    <t>Agosto</t>
  </si>
  <si>
    <t>Septiembre</t>
  </si>
  <si>
    <t>Octubre</t>
  </si>
  <si>
    <t>Noviembre</t>
  </si>
  <si>
    <t>Diciembre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</si>
</sst>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Aptos Narrow"/>
      <family val="2"/>
      <scheme val="minor"/>
    </font>
    <font>
      <u/>
      <sz val="11"/>
      <color theme="10"/>
      <name val="Aptos Narrow"/>
      <family val="2"/>
      <scheme val="minor"/>
    </font>
    <font>
      <b/>
      <sz val="11"/>
      <color theme="1"/>
      <name val="Aptos Narrow"/>
      <family val="2"/>
      <scheme val="minor"/>
    </font>
    <font>
      <b/>
      <sz val="24"/>
      <color rgb="FF000000"/>
      <name val="AngsanaUPC"/>
      <charset val="1"/>
    </font>
    <font>
      <b/>
      <sz val="11"/>
      <color theme="9" tint="-0.499984740745262"/>
      <name val="Aptos Narrow"/>
      <family val="2"/>
      <scheme val="minor"/>
    </font>
    <font>
      <sz val="11"/>
      <color theme="9" tint="-0.499984740745262"/>
      <name val="Aptos Narrow"/>
      <family val="2"/>
      <scheme val="minor"/>
    </font>
    <font>
      <sz val="11"/>
      <color theme="1"/>
      <name val="Aptos Narrow"/>
      <scheme val="minor"/>
    </font>
    <font>
      <b/>
      <sz val="24"/>
      <color theme="1"/>
      <name val="Aptos Narrow"/>
      <scheme val="minor"/>
    </font>
    <font>
      <b/>
      <sz val="11"/>
      <color theme="9" tint="-0.499984740745262"/>
      <name val="Aptos Narrow"/>
      <scheme val="minor"/>
    </font>
    <font>
      <sz val="11"/>
      <color rgb="FF000000"/>
      <name val="Aptos Narrow"/>
      <scheme val="minor"/>
    </font>
    <font>
      <b/>
      <sz val="11"/>
      <color rgb="FF275317"/>
      <name val="Aptos Narrow"/>
      <scheme val="minor"/>
    </font>
  </fonts>
  <fills count="4">
    <fill>
      <patternFill patternType="none"/>
    </fill>
    <fill>
      <patternFill patternType="gray125"/>
    </fill>
    <fill>
      <patternFill patternType="solid">
        <fgColor theme="0"/>
        <bgColor indexed="64"/>
      </patternFill>
    </fill>
    <fill>
      <patternFill patternType="solid">
        <fgColor rgb="FFFFC000"/>
        <bgColor indexed="64"/>
      </patternFill>
    </fill>
  </fills>
  <borders count="4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rgb="FF000000"/>
      </left>
      <right style="medium">
        <color rgb="FF000000"/>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thin">
        <color rgb="FF000000"/>
      </bottom>
      <diagonal/>
    </border>
    <border>
      <left/>
      <right style="medium">
        <color rgb="FF000000"/>
      </right>
      <top/>
      <bottom/>
      <diagonal/>
    </border>
    <border>
      <left style="medium">
        <color rgb="FF000000"/>
      </left>
      <right/>
      <top style="medium">
        <color rgb="FF000000"/>
      </top>
      <bottom style="medium">
        <color rgb="FF000000"/>
      </bottom>
      <diagonal/>
    </border>
    <border>
      <left style="medium">
        <color rgb="FF000000"/>
      </left>
      <right/>
      <top style="thin">
        <color rgb="FF000000"/>
      </top>
      <bottom style="thin">
        <color rgb="FF000000"/>
      </bottom>
      <diagonal/>
    </border>
    <border>
      <left style="medium">
        <color rgb="FF000000"/>
      </left>
      <right style="medium">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medium">
        <color rgb="FF000000"/>
      </right>
      <top style="medium">
        <color rgb="FF000000"/>
      </top>
      <bottom style="medium">
        <color rgb="FF000000"/>
      </bottom>
      <diagonal/>
    </border>
    <border>
      <left/>
      <right/>
      <top/>
      <bottom style="double">
        <color rgb="FF000000"/>
      </bottom>
      <diagonal/>
    </border>
    <border>
      <left style="medium">
        <color rgb="FF000000"/>
      </left>
      <right/>
      <top/>
      <bottom style="double">
        <color rgb="FF000000"/>
      </bottom>
      <diagonal/>
    </border>
    <border>
      <left/>
      <right style="medium">
        <color rgb="FF000000"/>
      </right>
      <top/>
      <bottom style="double">
        <color rgb="FF000000"/>
      </bottom>
      <diagonal/>
    </border>
    <border>
      <left style="thin">
        <color rgb="FF000000"/>
      </left>
      <right style="thin">
        <color rgb="FF000000"/>
      </right>
      <top/>
      <bottom style="double">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style="medium">
        <color rgb="FF000000"/>
      </left>
      <right/>
      <top/>
      <bottom/>
      <diagonal/>
    </border>
    <border>
      <left style="medium">
        <color rgb="FF000000"/>
      </left>
      <right/>
      <top style="thin">
        <color rgb="FF000000"/>
      </top>
      <bottom/>
      <diagonal/>
    </border>
    <border>
      <left style="double">
        <color rgb="FF000000"/>
      </left>
      <right style="double">
        <color rgb="FF000000"/>
      </right>
      <top style="double">
        <color rgb="FF000000"/>
      </top>
      <bottom/>
      <diagonal/>
    </border>
    <border>
      <left style="double">
        <color rgb="FF000000"/>
      </left>
      <right/>
      <top style="double">
        <color rgb="FF000000"/>
      </top>
      <bottom/>
      <diagonal/>
    </border>
    <border>
      <left style="medium">
        <color rgb="FF000000"/>
      </left>
      <right style="thin">
        <color rgb="FF000000"/>
      </right>
      <top/>
      <bottom/>
      <diagonal/>
    </border>
    <border>
      <left style="medium">
        <color rgb="FF000000"/>
      </left>
      <right style="thin">
        <color rgb="FF000000"/>
      </right>
      <top style="thin">
        <color rgb="FF000000"/>
      </top>
      <bottom style="double">
        <color rgb="FF000000"/>
      </bottom>
      <diagonal/>
    </border>
    <border>
      <left style="thin">
        <color rgb="FF000000"/>
      </left>
      <right style="medium">
        <color rgb="FF000000"/>
      </right>
      <top/>
      <bottom style="double">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double">
        <color rgb="FF000000"/>
      </bottom>
      <diagonal/>
    </border>
    <border>
      <left/>
      <right/>
      <top style="thin">
        <color rgb="FF000000"/>
      </top>
      <bottom style="double">
        <color rgb="FF000000"/>
      </bottom>
      <diagonal/>
    </border>
    <border>
      <left style="thin">
        <color rgb="FF000000"/>
      </left>
      <right style="medium">
        <color rgb="FF000000"/>
      </right>
      <top style="thin">
        <color rgb="FF000000"/>
      </top>
      <bottom style="double">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top style="thin">
        <color rgb="FF000000"/>
      </top>
      <bottom style="double">
        <color rgb="FF000000"/>
      </bottom>
      <diagonal/>
    </border>
    <border>
      <left style="thin">
        <color rgb="FF000000"/>
      </left>
      <right style="medium">
        <color rgb="FF000000"/>
      </right>
      <top/>
      <bottom/>
      <diagonal/>
    </border>
    <border>
      <left style="medium">
        <color rgb="FF000000"/>
      </left>
      <right style="medium">
        <color rgb="FF000000"/>
      </right>
      <top style="thin">
        <color rgb="FF000000"/>
      </top>
      <bottom style="double">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1" xfId="0" applyBorder="1" applyAlignment="1">
      <alignment horizontal="center" vertical="center"/>
    </xf>
    <xf numFmtId="0" fontId="0" fillId="0" borderId="1" xfId="0" applyBorder="1"/>
    <xf numFmtId="0" fontId="0" fillId="0" borderId="1" xfId="0" applyBorder="1" applyAlignment="1">
      <alignment vertical="center" wrapText="1"/>
    </xf>
    <xf numFmtId="0" fontId="0" fillId="0" borderId="1" xfId="0" applyBorder="1" applyAlignment="1">
      <alignment wrapText="1"/>
    </xf>
    <xf numFmtId="0" fontId="2" fillId="3" borderId="1" xfId="0" applyFont="1" applyFill="1" applyBorder="1" applyAlignment="1">
      <alignment horizontal="center" vertical="center"/>
    </xf>
    <xf numFmtId="0" fontId="0" fillId="0" borderId="5" xfId="0" applyBorder="1" applyAlignment="1">
      <alignment horizontal="center"/>
    </xf>
    <xf numFmtId="0" fontId="0" fillId="0" borderId="5" xfId="0" applyBorder="1" applyAlignment="1">
      <alignment horizontal="center" vertical="center"/>
    </xf>
    <xf numFmtId="17" fontId="0" fillId="3" borderId="1" xfId="0" applyNumberFormat="1" applyFill="1" applyBorder="1"/>
    <xf numFmtId="0" fontId="2" fillId="3" borderId="1" xfId="0" applyFont="1" applyFill="1" applyBorder="1"/>
    <xf numFmtId="0" fontId="2" fillId="3" borderId="1" xfId="0" applyFont="1" applyFill="1" applyBorder="1" applyAlignment="1">
      <alignment horizontal="center" vertical="center" wrapText="1"/>
    </xf>
    <xf numFmtId="0" fontId="0" fillId="0" borderId="2" xfId="0" applyBorder="1"/>
    <xf numFmtId="0" fontId="2" fillId="3" borderId="22" xfId="0" applyFont="1" applyFill="1" applyBorder="1" applyAlignment="1">
      <alignment horizontal="center"/>
    </xf>
    <xf numFmtId="0" fontId="3" fillId="0" borderId="0" xfId="0" applyFont="1" applyAlignment="1">
      <alignment wrapText="1"/>
    </xf>
    <xf numFmtId="0" fontId="4" fillId="3" borderId="11" xfId="0" applyFont="1" applyFill="1" applyBorder="1" applyAlignment="1">
      <alignment horizontal="center"/>
    </xf>
    <xf numFmtId="0" fontId="4" fillId="3" borderId="28" xfId="0" applyFont="1" applyFill="1" applyBorder="1" applyAlignment="1">
      <alignment horizontal="center" vertical="center"/>
    </xf>
    <xf numFmtId="0" fontId="4" fillId="3" borderId="14" xfId="0" applyFont="1" applyFill="1" applyBorder="1" applyAlignment="1">
      <alignment vertical="center"/>
    </xf>
    <xf numFmtId="0" fontId="4" fillId="3" borderId="31" xfId="0" applyFont="1" applyFill="1" applyBorder="1" applyAlignment="1">
      <alignment horizontal="center" vertical="center"/>
    </xf>
    <xf numFmtId="0" fontId="4" fillId="3" borderId="45" xfId="0" applyFont="1" applyFill="1" applyBorder="1" applyAlignment="1">
      <alignment horizontal="center" vertical="center"/>
    </xf>
    <xf numFmtId="0" fontId="2" fillId="3" borderId="1" xfId="0" applyFont="1" applyFill="1" applyBorder="1" applyAlignment="1">
      <alignment horizontal="center"/>
    </xf>
    <xf numFmtId="0" fontId="6" fillId="0" borderId="0" xfId="0" applyFont="1"/>
    <xf numFmtId="0" fontId="6" fillId="0" borderId="13" xfId="0" applyFont="1" applyBorder="1"/>
    <xf numFmtId="0" fontId="8" fillId="3" borderId="8" xfId="0" applyFont="1" applyFill="1" applyBorder="1" applyAlignment="1">
      <alignment horizontal="center" vertical="center"/>
    </xf>
    <xf numFmtId="0" fontId="8" fillId="3" borderId="0" xfId="0" applyFont="1" applyFill="1" applyAlignment="1">
      <alignment horizontal="center" vertical="center"/>
    </xf>
    <xf numFmtId="0" fontId="8" fillId="3" borderId="47"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32" xfId="0" applyFont="1" applyFill="1" applyBorder="1" applyAlignment="1">
      <alignment vertical="center" wrapText="1"/>
    </xf>
    <xf numFmtId="0" fontId="6" fillId="0" borderId="16" xfId="0" applyFont="1" applyBorder="1" applyAlignment="1">
      <alignment vertical="center" wrapText="1"/>
    </xf>
    <xf numFmtId="0" fontId="6" fillId="0" borderId="37" xfId="0" applyFont="1" applyBorder="1" applyAlignment="1">
      <alignment horizontal="justify" vertical="center" wrapText="1"/>
    </xf>
    <xf numFmtId="0" fontId="6" fillId="0" borderId="17" xfId="0" applyFont="1" applyBorder="1" applyAlignment="1">
      <alignment vertical="center" wrapText="1"/>
    </xf>
    <xf numFmtId="0" fontId="6" fillId="0" borderId="37" xfId="0" applyFont="1" applyBorder="1" applyAlignment="1">
      <alignment horizontal="justify"/>
    </xf>
    <xf numFmtId="0" fontId="9" fillId="0" borderId="0" xfId="0" applyFont="1" applyAlignment="1">
      <alignment vertical="center"/>
    </xf>
    <xf numFmtId="0" fontId="6" fillId="0" borderId="21" xfId="0" applyFont="1" applyBorder="1" applyAlignment="1">
      <alignment vertical="center" wrapText="1"/>
    </xf>
    <xf numFmtId="0" fontId="6" fillId="0" borderId="41" xfId="0" applyFont="1" applyBorder="1" applyAlignment="1">
      <alignment horizontal="justify" vertical="center" wrapText="1"/>
    </xf>
    <xf numFmtId="0" fontId="8" fillId="3" borderId="38" xfId="0" applyFont="1" applyFill="1" applyBorder="1" applyAlignment="1">
      <alignment vertical="center" wrapText="1"/>
    </xf>
    <xf numFmtId="0" fontId="9" fillId="3" borderId="39" xfId="0" applyFont="1" applyFill="1" applyBorder="1"/>
    <xf numFmtId="0" fontId="6" fillId="3" borderId="40" xfId="0" applyFont="1" applyFill="1" applyBorder="1" applyAlignment="1">
      <alignment horizontal="justify" vertical="center" wrapText="1"/>
    </xf>
    <xf numFmtId="0" fontId="6" fillId="0" borderId="42" xfId="0" applyFont="1" applyBorder="1" applyAlignment="1">
      <alignment horizontal="justify" vertical="center" wrapText="1"/>
    </xf>
    <xf numFmtId="0" fontId="6" fillId="0" borderId="33" xfId="0" applyFont="1" applyBorder="1" applyAlignment="1">
      <alignment vertical="center"/>
    </xf>
    <xf numFmtId="0" fontId="9" fillId="0" borderId="3" xfId="0" applyFont="1" applyBorder="1" applyAlignment="1">
      <alignment horizontal="left" vertical="center" wrapText="1"/>
    </xf>
    <xf numFmtId="0" fontId="6" fillId="2" borderId="16" xfId="0" applyFont="1" applyFill="1" applyBorder="1" applyAlignment="1">
      <alignment vertical="center"/>
    </xf>
    <xf numFmtId="0" fontId="6" fillId="0" borderId="17" xfId="0" applyFont="1" applyBorder="1" applyAlignment="1">
      <alignment vertical="center"/>
    </xf>
    <xf numFmtId="0" fontId="6" fillId="0" borderId="21" xfId="0" applyFont="1" applyBorder="1" applyAlignment="1">
      <alignment vertical="center"/>
    </xf>
    <xf numFmtId="0" fontId="10" fillId="3" borderId="7" xfId="0" applyFont="1" applyFill="1" applyBorder="1" applyAlignment="1">
      <alignment horizontal="center" vertical="center" wrapText="1"/>
    </xf>
    <xf numFmtId="0" fontId="6" fillId="0" borderId="0" xfId="0" applyFont="1" applyAlignment="1">
      <alignment vertical="center"/>
    </xf>
    <xf numFmtId="0" fontId="6" fillId="0" borderId="44" xfId="0" applyFont="1" applyBorder="1" applyAlignment="1">
      <alignment horizontal="justify" vertical="center" wrapText="1"/>
    </xf>
    <xf numFmtId="0" fontId="8" fillId="3" borderId="38" xfId="0" applyFont="1" applyFill="1" applyBorder="1" applyAlignment="1">
      <alignment horizontal="center" vertical="center" wrapText="1"/>
    </xf>
    <xf numFmtId="0" fontId="6" fillId="3" borderId="39" xfId="0" applyFont="1" applyFill="1" applyBorder="1" applyAlignment="1">
      <alignment vertical="center"/>
    </xf>
    <xf numFmtId="0" fontId="6" fillId="3" borderId="40"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43" xfId="0" applyFont="1" applyFill="1" applyBorder="1" applyAlignment="1">
      <alignment horizontal="center" vertical="center" wrapText="1"/>
    </xf>
    <xf numFmtId="0" fontId="8" fillId="3" borderId="39" xfId="0" applyFont="1" applyFill="1" applyBorder="1" applyAlignment="1">
      <alignment horizontal="center" vertical="center" wrapText="1"/>
    </xf>
    <xf numFmtId="0" fontId="8" fillId="3" borderId="40" xfId="0" applyFont="1" applyFill="1" applyBorder="1" applyAlignment="1">
      <alignment horizontal="center" vertical="center" wrapText="1"/>
    </xf>
    <xf numFmtId="0" fontId="4" fillId="3" borderId="15"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11" xfId="0" applyFont="1" applyFill="1" applyBorder="1" applyAlignment="1">
      <alignment horizontal="center" vertical="center"/>
    </xf>
    <xf numFmtId="0" fontId="6" fillId="0" borderId="42" xfId="0" applyFont="1" applyBorder="1" applyAlignment="1">
      <alignment horizontal="justify" vertical="center" wrapText="1"/>
    </xf>
    <xf numFmtId="0" fontId="6" fillId="0" borderId="37" xfId="0" applyFont="1" applyBorder="1" applyAlignment="1">
      <alignment horizontal="justify" vertical="center"/>
    </xf>
    <xf numFmtId="0" fontId="6" fillId="0" borderId="41" xfId="0" applyFont="1" applyBorder="1" applyAlignment="1">
      <alignment horizontal="justify" vertical="center"/>
    </xf>
    <xf numFmtId="0" fontId="8" fillId="3" borderId="30" xfId="0" applyFont="1" applyFill="1" applyBorder="1" applyAlignment="1">
      <alignment horizontal="center" vertical="center" wrapText="1"/>
    </xf>
    <xf numFmtId="0" fontId="0" fillId="0" borderId="0" xfId="0" applyAlignment="1">
      <alignment horizontal="center"/>
    </xf>
    <xf numFmtId="0" fontId="6" fillId="0" borderId="9" xfId="0" applyFont="1" applyBorder="1" applyAlignment="1">
      <alignment horizontal="left" vertical="center" wrapText="1"/>
    </xf>
    <xf numFmtId="0" fontId="6" fillId="0" borderId="23" xfId="0" applyFont="1" applyBorder="1" applyAlignment="1">
      <alignment horizontal="left" vertical="center" wrapText="1"/>
    </xf>
    <xf numFmtId="0" fontId="0" fillId="3" borderId="35" xfId="0" applyFill="1" applyBorder="1" applyAlignment="1">
      <alignment horizontal="center"/>
    </xf>
    <xf numFmtId="0" fontId="0" fillId="3" borderId="27" xfId="0" applyFill="1" applyBorder="1" applyAlignment="1">
      <alignment horizontal="center"/>
    </xf>
    <xf numFmtId="0" fontId="0" fillId="3" borderId="36" xfId="0" applyFill="1" applyBorder="1" applyAlignment="1">
      <alignment horizontal="center"/>
    </xf>
    <xf numFmtId="0" fontId="4" fillId="3" borderId="25" xfId="0" applyFont="1" applyFill="1" applyBorder="1" applyAlignment="1">
      <alignment horizontal="center" vertical="center"/>
    </xf>
    <xf numFmtId="0" fontId="4" fillId="3" borderId="24" xfId="0" applyFont="1" applyFill="1" applyBorder="1" applyAlignment="1">
      <alignment horizontal="center" vertical="center"/>
    </xf>
    <xf numFmtId="0" fontId="4" fillId="3" borderId="26" xfId="0" applyFont="1" applyFill="1" applyBorder="1" applyAlignment="1">
      <alignment horizontal="center" vertical="center"/>
    </xf>
    <xf numFmtId="0" fontId="5" fillId="3" borderId="25" xfId="0" applyFont="1" applyFill="1" applyBorder="1" applyAlignment="1">
      <alignment horizontal="center"/>
    </xf>
    <xf numFmtId="0" fontId="5" fillId="3" borderId="24" xfId="0" applyFont="1" applyFill="1" applyBorder="1" applyAlignment="1">
      <alignment horizontal="center"/>
    </xf>
    <xf numFmtId="0" fontId="5" fillId="3" borderId="0" xfId="0" applyFont="1" applyFill="1" applyAlignment="1">
      <alignment horizontal="center"/>
    </xf>
    <xf numFmtId="0" fontId="5" fillId="3" borderId="26" xfId="0" applyFont="1" applyFill="1" applyBorder="1" applyAlignment="1">
      <alignment horizontal="center"/>
    </xf>
    <xf numFmtId="0" fontId="0" fillId="3" borderId="29" xfId="0" applyFill="1" applyBorder="1" applyAlignment="1">
      <alignment horizontal="center"/>
    </xf>
    <xf numFmtId="0" fontId="0" fillId="3" borderId="34" xfId="0" applyFill="1" applyBorder="1" applyAlignment="1">
      <alignment horizontal="center"/>
    </xf>
    <xf numFmtId="0" fontId="0" fillId="3" borderId="30" xfId="0" applyFill="1" applyBorder="1" applyAlignment="1">
      <alignment horizontal="center"/>
    </xf>
    <xf numFmtId="0" fontId="7" fillId="3" borderId="13"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6" fillId="3" borderId="4" xfId="0" applyFont="1" applyFill="1" applyBorder="1" applyAlignment="1">
      <alignment horizontal="center"/>
    </xf>
    <xf numFmtId="0" fontId="6" fillId="3" borderId="0" xfId="0" applyFont="1" applyFill="1" applyAlignment="1">
      <alignment horizontal="center"/>
    </xf>
    <xf numFmtId="0" fontId="6" fillId="3" borderId="12" xfId="0" applyFont="1" applyFill="1" applyBorder="1" applyAlignment="1">
      <alignment horizontal="center"/>
    </xf>
    <xf numFmtId="0" fontId="4" fillId="3" borderId="31" xfId="0" applyFont="1" applyFill="1" applyBorder="1" applyAlignment="1">
      <alignment horizontal="center" vertical="center"/>
    </xf>
    <xf numFmtId="0" fontId="4" fillId="3" borderId="30" xfId="0" applyFont="1" applyFill="1" applyBorder="1" applyAlignment="1">
      <alignment horizontal="center" vertical="center"/>
    </xf>
    <xf numFmtId="17" fontId="0" fillId="3" borderId="1" xfId="0" applyNumberFormat="1" applyFill="1" applyBorder="1" applyAlignment="1">
      <alignment horizontal="center" vertical="center"/>
    </xf>
    <xf numFmtId="0" fontId="0" fillId="3" borderId="1" xfId="0" applyFill="1" applyBorder="1" applyAlignment="1">
      <alignment horizontal="center" vertical="center"/>
    </xf>
    <xf numFmtId="17" fontId="0" fillId="3" borderId="19" xfId="0" applyNumberFormat="1" applyFill="1" applyBorder="1" applyAlignment="1">
      <alignment horizontal="center" vertical="center"/>
    </xf>
    <xf numFmtId="0" fontId="2" fillId="3" borderId="6"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2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6"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0" fillId="0" borderId="8" xfId="0" applyBorder="1" applyAlignment="1">
      <alignment horizontal="center"/>
    </xf>
    <xf numFmtId="0" fontId="0" fillId="0" borderId="23" xfId="0" applyBorder="1" applyAlignment="1">
      <alignment horizontal="center"/>
    </xf>
    <xf numFmtId="0" fontId="2" fillId="3" borderId="1" xfId="0" applyFont="1" applyFill="1" applyBorder="1" applyAlignment="1">
      <alignment horizontal="center"/>
    </xf>
    <xf numFmtId="0" fontId="2" fillId="3" borderId="22" xfId="0" applyFont="1" applyFill="1" applyBorder="1" applyAlignment="1">
      <alignment horizontal="center" vertical="center"/>
    </xf>
    <xf numFmtId="0" fontId="2" fillId="3" borderId="18" xfId="0" applyFont="1" applyFill="1" applyBorder="1" applyAlignment="1">
      <alignment horizontal="center" vertical="center"/>
    </xf>
    <xf numFmtId="0" fontId="2" fillId="3" borderId="20" xfId="0" applyFont="1" applyFill="1" applyBorder="1" applyAlignment="1">
      <alignment horizontal="center" vertical="center"/>
    </xf>
  </cellXfs>
  <cellStyles count="2">
    <cellStyle name="Hyperlink" xfId="1" xr:uid="{00000000-0005-0000-0000-000000000000}"/>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66674</xdr:colOff>
      <xdr:row>1</xdr:row>
      <xdr:rowOff>38100</xdr:rowOff>
    </xdr:from>
    <xdr:to>
      <xdr:col>4</xdr:col>
      <xdr:colOff>5619749</xdr:colOff>
      <xdr:row>1</xdr:row>
      <xdr:rowOff>1952625</xdr:rowOff>
    </xdr:to>
    <xdr:pic>
      <xdr:nvPicPr>
        <xdr:cNvPr id="3" name="Imagen 2" title="Contenido y Estructuración del Plan de Manejo Ambiental -PMA">
          <a:extLst>
            <a:ext uri="{FF2B5EF4-FFF2-40B4-BE49-F238E27FC236}">
              <a16:creationId xmlns:a16="http://schemas.microsoft.com/office/drawing/2014/main" id="{D3BCC010-9E83-A9C4-C493-247CADCDE955}"/>
            </a:ext>
            <a:ext uri="{147F2762-F138-4A5C-976F-8EAC2B608ADB}">
              <a16:predDERef xmlns:a16="http://schemas.microsoft.com/office/drawing/2014/main" pred="{FABE6E0C-DF18-4529-9063-EA3BB05BDEB8}"/>
            </a:ext>
          </a:extLst>
        </xdr:cNvPr>
        <xdr:cNvPicPr>
          <a:picLocks noChangeAspect="1"/>
        </xdr:cNvPicPr>
      </xdr:nvPicPr>
      <xdr:blipFill>
        <a:blip xmlns:r="http://schemas.openxmlformats.org/officeDocument/2006/relationships" r:embed="rId1"/>
        <a:stretch>
          <a:fillRect/>
        </a:stretch>
      </xdr:blipFill>
      <xdr:spPr>
        <a:xfrm>
          <a:off x="3571874" y="139700"/>
          <a:ext cx="11591925" cy="1914525"/>
        </a:xfrm>
        <a:prstGeom prst="rect">
          <a:avLst/>
        </a:prstGeom>
      </xdr:spPr>
    </xdr:pic>
    <xdr:clientData/>
  </xdr:twoCellAnchor>
  <xdr:twoCellAnchor editAs="oneCell">
    <xdr:from>
      <xdr:col>2</xdr:col>
      <xdr:colOff>927100</xdr:colOff>
      <xdr:row>1</xdr:row>
      <xdr:rowOff>415925</xdr:rowOff>
    </xdr:from>
    <xdr:to>
      <xdr:col>2</xdr:col>
      <xdr:colOff>2374900</xdr:colOff>
      <xdr:row>1</xdr:row>
      <xdr:rowOff>1387475</xdr:rowOff>
    </xdr:to>
    <xdr:pic>
      <xdr:nvPicPr>
        <xdr:cNvPr id="2" name="Imagen 1">
          <a:extLst>
            <a:ext uri="{FF2B5EF4-FFF2-40B4-BE49-F238E27FC236}">
              <a16:creationId xmlns:a16="http://schemas.microsoft.com/office/drawing/2014/main" id="{FABE6E0C-DF18-4529-9063-EA3BB05BDEB8}"/>
            </a:ext>
            <a:ext uri="{147F2762-F138-4A5C-976F-8EAC2B608ADB}">
              <a16:predDERef xmlns:a16="http://schemas.microsoft.com/office/drawing/2014/main" pred="{D3BCC010-9E83-A9C4-C493-247CADCDE955}"/>
            </a:ext>
          </a:extLst>
        </xdr:cNvPr>
        <xdr:cNvPicPr>
          <a:picLocks noChangeAspect="1"/>
        </xdr:cNvPicPr>
      </xdr:nvPicPr>
      <xdr:blipFill>
        <a:blip xmlns:r="http://schemas.openxmlformats.org/officeDocument/2006/relationships" r:embed="rId2"/>
        <a:srcRect l="41143" r="39873" b="89233"/>
        <a:stretch/>
      </xdr:blipFill>
      <xdr:spPr>
        <a:xfrm>
          <a:off x="1358900" y="517525"/>
          <a:ext cx="1447800" cy="971550"/>
        </a:xfrm>
        <a:prstGeom prst="rect">
          <a:avLst/>
        </a:prstGeom>
      </xdr:spPr>
    </xdr:pic>
    <xdr:clientData/>
  </xdr:twoCellAnchor>
  <xdr:twoCellAnchor>
    <xdr:from>
      <xdr:col>2</xdr:col>
      <xdr:colOff>2628900</xdr:colOff>
      <xdr:row>0</xdr:row>
      <xdr:rowOff>0</xdr:rowOff>
    </xdr:from>
    <xdr:to>
      <xdr:col>4</xdr:col>
      <xdr:colOff>5553075</xdr:colOff>
      <xdr:row>1</xdr:row>
      <xdr:rowOff>1533525</xdr:rowOff>
    </xdr:to>
    <xdr:sp macro="" textlink="">
      <xdr:nvSpPr>
        <xdr:cNvPr id="4" name="CuadroTexto 4">
          <a:extLst>
            <a:ext uri="{FF2B5EF4-FFF2-40B4-BE49-F238E27FC236}">
              <a16:creationId xmlns:a16="http://schemas.microsoft.com/office/drawing/2014/main" id="{C8299756-CD53-3AAB-9BC1-EBC8B672954F}"/>
            </a:ext>
            <a:ext uri="{147F2762-F138-4A5C-976F-8EAC2B608ADB}">
              <a16:predDERef xmlns:a16="http://schemas.microsoft.com/office/drawing/2014/main" pred="{FABE6E0C-DF18-4529-9063-EA3BB05BDEB8}"/>
            </a:ext>
          </a:extLst>
        </xdr:cNvPr>
        <xdr:cNvSpPr txBox="1"/>
      </xdr:nvSpPr>
      <xdr:spPr>
        <a:xfrm>
          <a:off x="3019425" y="0"/>
          <a:ext cx="10287000" cy="1638300"/>
        </a:xfrm>
        <a:prstGeom prst="rect">
          <a:avLst/>
        </a:prstGeom>
        <a:noFill/>
        <a:ln w="9525" cmpd="sng">
          <a:noFill/>
        </a:ln>
      </xdr:spPr>
      <xdr:txBody>
        <a:bodyPr spcFirstLastPara="0" vertOverflow="clip" horzOverflow="clip" wrap="square" lIns="91440" tIns="45720" rIns="91440" bIns="45720" rtlCol="0" anchor="t">
          <a:noAutofit/>
        </a:bodyPr>
        <a:lstStyle/>
        <a:p>
          <a:pPr marL="0" indent="0" algn="ctr"/>
          <a:endParaRPr lang="en-US" sz="2400" u="none" strike="noStrike">
            <a:solidFill>
              <a:schemeClr val="bg1"/>
            </a:solidFill>
            <a:latin typeface="Aptos Display" panose="020B0004020202020204" pitchFamily="34" charset="0"/>
          </a:endParaRPr>
        </a:p>
        <a:p>
          <a:pPr marL="0" indent="0" algn="ctr"/>
          <a:endParaRPr lang="en-US" sz="2400" u="none" strike="noStrike">
            <a:solidFill>
              <a:schemeClr val="bg1"/>
            </a:solidFill>
            <a:latin typeface="Aptos Display" panose="020B0004020202020204" pitchFamily="34" charset="0"/>
          </a:endParaRPr>
        </a:p>
        <a:p>
          <a:pPr marL="0" indent="0" algn="ctr"/>
          <a:r>
            <a:rPr lang="en-US" sz="2800">
              <a:solidFill>
                <a:schemeClr val="bg1"/>
              </a:solidFill>
              <a:latin typeface="+mj-lt"/>
            </a:rPr>
            <a:t>Contenido </a:t>
          </a:r>
          <a:r>
            <a:rPr lang="en-US" sz="2800" b="0" i="0" u="none" strike="noStrike">
              <a:solidFill>
                <a:schemeClr val="bg1"/>
              </a:solidFill>
              <a:latin typeface="+mj-lt"/>
            </a:rPr>
            <a:t>Mínimo de E</a:t>
          </a:r>
          <a:r>
            <a:rPr lang="en-US" sz="2800">
              <a:solidFill>
                <a:schemeClr val="bg1"/>
              </a:solidFill>
              <a:latin typeface="+mj-lt"/>
            </a:rPr>
            <a:t>structuración del Plan de Manejo Ambiental -PMA</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333374</xdr:colOff>
      <xdr:row>1</xdr:row>
      <xdr:rowOff>23812</xdr:rowOff>
    </xdr:from>
    <xdr:to>
      <xdr:col>1</xdr:col>
      <xdr:colOff>962024</xdr:colOff>
      <xdr:row>1</xdr:row>
      <xdr:rowOff>762000</xdr:rowOff>
    </xdr:to>
    <xdr:pic>
      <xdr:nvPicPr>
        <xdr:cNvPr id="2" name="Imagen 1">
          <a:extLst>
            <a:ext uri="{FF2B5EF4-FFF2-40B4-BE49-F238E27FC236}">
              <a16:creationId xmlns:a16="http://schemas.microsoft.com/office/drawing/2014/main" id="{520DD97B-1006-3127-27E5-18A332839C7E}"/>
            </a:ext>
          </a:extLst>
        </xdr:cNvPr>
        <xdr:cNvPicPr>
          <a:picLocks noChangeAspect="1"/>
        </xdr:cNvPicPr>
      </xdr:nvPicPr>
      <xdr:blipFill>
        <a:blip xmlns:r="http://schemas.openxmlformats.org/officeDocument/2006/relationships" r:embed="rId1"/>
        <a:srcRect l="41143" r="39873" b="89233"/>
        <a:stretch/>
      </xdr:blipFill>
      <xdr:spPr>
        <a:xfrm>
          <a:off x="333374" y="195262"/>
          <a:ext cx="1038225" cy="73818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26"/>
  <sheetViews>
    <sheetView showGridLines="0" tabSelected="1" zoomScale="80" zoomScaleNormal="80" workbookViewId="0">
      <selection activeCell="G4" sqref="G4"/>
    </sheetView>
  </sheetViews>
  <sheetFormatPr defaultColWidth="8.85546875" defaultRowHeight="15"/>
  <cols>
    <col min="1" max="1" width="1.42578125" customWidth="1"/>
    <col min="2" max="2" width="4.42578125" customWidth="1"/>
    <col min="3" max="3" width="40.42578125" style="20" customWidth="1"/>
    <col min="4" max="4" width="70" style="20" customWidth="1"/>
    <col min="5" max="5" width="84.28515625" style="20" customWidth="1"/>
    <col min="6" max="6" width="8.85546875" style="20"/>
    <col min="16" max="16" width="36.5703125" bestFit="1" customWidth="1"/>
  </cols>
  <sheetData>
    <row r="1" spans="2:16" ht="8.25" customHeight="1">
      <c r="B1" s="60"/>
      <c r="C1" s="60"/>
      <c r="D1" s="60"/>
      <c r="E1" s="60"/>
    </row>
    <row r="2" spans="2:16" ht="159" customHeight="1">
      <c r="B2" s="73"/>
      <c r="C2" s="21"/>
      <c r="D2" s="76"/>
      <c r="E2" s="77"/>
      <c r="P2" s="13"/>
    </row>
    <row r="3" spans="2:16" ht="6.75" customHeight="1">
      <c r="B3" s="74"/>
      <c r="C3" s="78"/>
      <c r="D3" s="79"/>
      <c r="E3" s="80"/>
    </row>
    <row r="4" spans="2:16" ht="123.75" customHeight="1">
      <c r="B4" s="75"/>
      <c r="C4" s="22" t="s">
        <v>0</v>
      </c>
      <c r="D4" s="61" t="s">
        <v>1</v>
      </c>
      <c r="E4" s="62"/>
    </row>
    <row r="5" spans="2:16" ht="8.25" customHeight="1">
      <c r="B5" s="63"/>
      <c r="C5" s="64"/>
      <c r="D5" s="64"/>
      <c r="E5" s="65"/>
    </row>
    <row r="6" spans="2:16" thickTop="1" thickBot="1">
      <c r="B6" s="66" t="s">
        <v>2</v>
      </c>
      <c r="C6" s="67"/>
      <c r="D6" s="67"/>
      <c r="E6" s="68"/>
    </row>
    <row r="7" spans="2:16" ht="8.25" customHeight="1" thickTop="1" thickBot="1">
      <c r="B7" s="69"/>
      <c r="C7" s="70"/>
      <c r="D7" s="71"/>
      <c r="E7" s="72"/>
    </row>
    <row r="8" spans="2:16" thickTop="1" thickBot="1">
      <c r="B8" s="14" t="s">
        <v>3</v>
      </c>
      <c r="C8" s="23" t="s">
        <v>4</v>
      </c>
      <c r="D8" s="24" t="s">
        <v>5</v>
      </c>
      <c r="E8" s="25" t="s">
        <v>6</v>
      </c>
    </row>
    <row r="9" spans="2:16" ht="43.5">
      <c r="B9" s="81">
        <v>1</v>
      </c>
      <c r="C9" s="26" t="s">
        <v>7</v>
      </c>
      <c r="D9" s="27" t="s">
        <v>8</v>
      </c>
      <c r="E9" s="28" t="s">
        <v>9</v>
      </c>
    </row>
    <row r="10" spans="2:16" ht="43.5">
      <c r="B10" s="82"/>
      <c r="C10" s="26" t="s">
        <v>10</v>
      </c>
      <c r="D10" s="29" t="s">
        <v>11</v>
      </c>
      <c r="E10" s="30" t="s">
        <v>12</v>
      </c>
    </row>
    <row r="11" spans="2:16" ht="39.75" customHeight="1">
      <c r="B11" s="82"/>
      <c r="C11" s="26" t="s">
        <v>13</v>
      </c>
      <c r="D11" s="31" t="s">
        <v>14</v>
      </c>
      <c r="E11" s="28" t="s">
        <v>15</v>
      </c>
    </row>
    <row r="12" spans="2:16" ht="59.25" customHeight="1">
      <c r="B12" s="82"/>
      <c r="C12" s="26" t="s">
        <v>16</v>
      </c>
      <c r="D12" s="32" t="s">
        <v>17</v>
      </c>
      <c r="E12" s="33" t="s">
        <v>18</v>
      </c>
    </row>
    <row r="13" spans="2:16">
      <c r="B13" s="18"/>
      <c r="C13" s="34"/>
      <c r="D13" s="35"/>
      <c r="E13" s="36"/>
    </row>
    <row r="14" spans="2:16" ht="43.5">
      <c r="B14" s="54">
        <v>2</v>
      </c>
      <c r="C14" s="59" t="s">
        <v>19</v>
      </c>
      <c r="D14" s="27" t="s">
        <v>20</v>
      </c>
      <c r="E14" s="37" t="s">
        <v>21</v>
      </c>
    </row>
    <row r="15" spans="2:16" ht="72.75" customHeight="1">
      <c r="B15" s="54"/>
      <c r="C15" s="59"/>
      <c r="D15" s="29" t="s">
        <v>22</v>
      </c>
      <c r="E15" s="28" t="s">
        <v>23</v>
      </c>
    </row>
    <row r="16" spans="2:16" ht="31.9" customHeight="1">
      <c r="B16" s="54"/>
      <c r="C16" s="59"/>
      <c r="D16" s="29" t="s">
        <v>24</v>
      </c>
      <c r="E16" s="28" t="s">
        <v>25</v>
      </c>
    </row>
    <row r="17" spans="2:5" ht="29.25" customHeight="1">
      <c r="B17" s="54"/>
      <c r="C17" s="59"/>
      <c r="D17" s="32" t="s">
        <v>26</v>
      </c>
      <c r="E17" s="28" t="s">
        <v>27</v>
      </c>
    </row>
    <row r="18" spans="2:5" ht="65.25" customHeight="1">
      <c r="B18" s="54"/>
      <c r="C18" s="59"/>
      <c r="D18" s="38" t="s">
        <v>28</v>
      </c>
      <c r="E18" s="28" t="s">
        <v>29</v>
      </c>
    </row>
    <row r="19" spans="2:5" ht="65.25" customHeight="1">
      <c r="B19" s="55"/>
      <c r="C19" s="59"/>
      <c r="D19" s="39" t="s">
        <v>30</v>
      </c>
      <c r="E19" s="33" t="s">
        <v>31</v>
      </c>
    </row>
    <row r="20" spans="2:5">
      <c r="B20" s="16"/>
      <c r="C20" s="50"/>
      <c r="D20" s="51"/>
      <c r="E20" s="52"/>
    </row>
    <row r="21" spans="2:5" ht="29.25" customHeight="1">
      <c r="B21" s="53">
        <v>3</v>
      </c>
      <c r="C21" s="49" t="s">
        <v>32</v>
      </c>
      <c r="D21" s="40" t="s">
        <v>33</v>
      </c>
      <c r="E21" s="56" t="s">
        <v>34</v>
      </c>
    </row>
    <row r="22" spans="2:5" ht="24" customHeight="1">
      <c r="B22" s="54"/>
      <c r="C22" s="49"/>
      <c r="D22" s="41" t="s">
        <v>35</v>
      </c>
      <c r="E22" s="57"/>
    </row>
    <row r="23" spans="2:5" ht="21.75" customHeight="1">
      <c r="B23" s="55"/>
      <c r="C23" s="49"/>
      <c r="D23" s="42" t="s">
        <v>36</v>
      </c>
      <c r="E23" s="58"/>
    </row>
    <row r="24" spans="2:5">
      <c r="B24" s="16"/>
      <c r="C24" s="50"/>
      <c r="D24" s="51"/>
      <c r="E24" s="52"/>
    </row>
    <row r="25" spans="2:5" ht="43.5" customHeight="1">
      <c r="B25" s="17">
        <v>4</v>
      </c>
      <c r="C25" s="43" t="s">
        <v>37</v>
      </c>
      <c r="D25" s="44" t="s">
        <v>38</v>
      </c>
      <c r="E25" s="45" t="s">
        <v>39</v>
      </c>
    </row>
    <row r="26" spans="2:5">
      <c r="B26" s="15"/>
      <c r="C26" s="46"/>
      <c r="D26" s="47"/>
      <c r="E26" s="48"/>
    </row>
  </sheetData>
  <sheetProtection formatCells="0" formatColumns="0" formatRows="0" insertColumns="0" insertRows="0" insertHyperlinks="0" deleteColumns="0" deleteRows="0"/>
  <mergeCells count="16">
    <mergeCell ref="C14:C19"/>
    <mergeCell ref="B14:B19"/>
    <mergeCell ref="B1:E1"/>
    <mergeCell ref="D4:E4"/>
    <mergeCell ref="B5:E5"/>
    <mergeCell ref="B6:E6"/>
    <mergeCell ref="B7:E7"/>
    <mergeCell ref="B2:B4"/>
    <mergeCell ref="D2:E2"/>
    <mergeCell ref="C3:E3"/>
    <mergeCell ref="B9:B12"/>
    <mergeCell ref="C21:C23"/>
    <mergeCell ref="C20:E20"/>
    <mergeCell ref="C24:E24"/>
    <mergeCell ref="B21:B23"/>
    <mergeCell ref="E21:E23"/>
  </mergeCells>
  <pageMargins left="0.7" right="0.7" top="0.75" bottom="0.75" header="0.3" footer="0.3"/>
  <pageSetup paperSize="5" scale="41" fitToHeight="0"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I17"/>
  <sheetViews>
    <sheetView zoomScale="80" zoomScaleNormal="80" workbookViewId="0">
      <selection activeCell="P30" sqref="P30"/>
    </sheetView>
  </sheetViews>
  <sheetFormatPr defaultColWidth="8.85546875" defaultRowHeight="13.9"/>
  <cols>
    <col min="1" max="1" width="5.42578125" customWidth="1"/>
    <col min="2" max="2" width="17.28515625" customWidth="1"/>
    <col min="3" max="3" width="8.42578125" customWidth="1"/>
    <col min="8" max="8" width="9" customWidth="1"/>
    <col min="9" max="9" width="7" customWidth="1"/>
    <col min="10" max="10" width="8.140625" customWidth="1"/>
    <col min="11" max="11" width="7.7109375" bestFit="1" customWidth="1"/>
    <col min="12" max="12" width="5.85546875" bestFit="1" customWidth="1"/>
    <col min="13" max="13" width="5.28515625" bestFit="1" customWidth="1"/>
    <col min="14" max="14" width="5.140625" bestFit="1" customWidth="1"/>
    <col min="15" max="15" width="14.5703125" customWidth="1"/>
    <col min="16" max="16" width="9.85546875" bestFit="1" customWidth="1"/>
    <col min="17" max="17" width="11.7109375" bestFit="1" customWidth="1"/>
    <col min="18" max="18" width="13.42578125" customWidth="1"/>
    <col min="19" max="19" width="22.7109375" customWidth="1"/>
    <col min="21" max="21" width="21.85546875" customWidth="1"/>
  </cols>
  <sheetData>
    <row r="2" spans="1:191" ht="65.45" customHeight="1">
      <c r="A2" s="95"/>
      <c r="B2" s="96"/>
      <c r="C2" s="89" t="s">
        <v>40</v>
      </c>
      <c r="D2" s="90"/>
      <c r="E2" s="90"/>
      <c r="F2" s="90"/>
      <c r="G2" s="90"/>
      <c r="H2" s="90"/>
      <c r="I2" s="90"/>
      <c r="J2" s="90"/>
      <c r="K2" s="90"/>
      <c r="L2" s="90"/>
      <c r="M2" s="90"/>
      <c r="N2" s="90"/>
      <c r="O2" s="90"/>
      <c r="P2" s="90"/>
      <c r="Q2" s="90"/>
      <c r="R2" s="90"/>
      <c r="S2" s="91"/>
      <c r="U2" s="5" t="s">
        <v>41</v>
      </c>
      <c r="V2" s="83">
        <v>45658</v>
      </c>
      <c r="W2" s="84"/>
      <c r="X2" s="84"/>
      <c r="Y2" s="84"/>
      <c r="Z2" s="84"/>
      <c r="AA2" s="83">
        <v>45689</v>
      </c>
      <c r="AB2" s="84"/>
      <c r="AC2" s="84"/>
      <c r="AD2" s="84"/>
      <c r="AE2" s="84"/>
      <c r="AF2" s="83">
        <v>45717</v>
      </c>
      <c r="AG2" s="84"/>
      <c r="AH2" s="84"/>
      <c r="AI2" s="84"/>
      <c r="AJ2" s="84"/>
      <c r="AK2" s="83">
        <v>45748</v>
      </c>
      <c r="AL2" s="84"/>
      <c r="AM2" s="84"/>
      <c r="AN2" s="84"/>
      <c r="AO2" s="84"/>
      <c r="AP2" s="83">
        <v>45778</v>
      </c>
      <c r="AQ2" s="84"/>
      <c r="AR2" s="84"/>
      <c r="AS2" s="84"/>
      <c r="AT2" s="84"/>
      <c r="AU2" s="83">
        <v>45809</v>
      </c>
      <c r="AV2" s="84"/>
      <c r="AW2" s="84"/>
      <c r="AX2" s="84"/>
      <c r="AY2" s="84"/>
      <c r="AZ2" s="83">
        <v>45839</v>
      </c>
      <c r="BA2" s="84"/>
      <c r="BB2" s="84"/>
      <c r="BC2" s="84"/>
      <c r="BD2" s="84"/>
      <c r="BE2" s="83">
        <v>45870</v>
      </c>
      <c r="BF2" s="84"/>
      <c r="BG2" s="84"/>
      <c r="BH2" s="84"/>
      <c r="BI2" s="84"/>
      <c r="BJ2" s="83">
        <v>45901</v>
      </c>
      <c r="BK2" s="84"/>
      <c r="BL2" s="84"/>
      <c r="BM2" s="84"/>
      <c r="BN2" s="84"/>
      <c r="BO2" s="83">
        <v>45931</v>
      </c>
      <c r="BP2" s="84"/>
      <c r="BQ2" s="84"/>
      <c r="BR2" s="84"/>
      <c r="BS2" s="84"/>
      <c r="BT2" s="83">
        <v>45962</v>
      </c>
      <c r="BU2" s="84"/>
      <c r="BV2" s="84"/>
      <c r="BW2" s="84"/>
      <c r="BX2" s="84"/>
      <c r="BY2" s="83">
        <v>45992</v>
      </c>
      <c r="BZ2" s="84"/>
      <c r="CA2" s="84"/>
      <c r="CB2" s="84"/>
      <c r="CC2" s="84"/>
      <c r="CD2" s="85">
        <v>46023</v>
      </c>
      <c r="CE2" s="84"/>
      <c r="CF2" s="84"/>
      <c r="CG2" s="84"/>
      <c r="CH2" s="84"/>
      <c r="CI2" s="83">
        <v>46054</v>
      </c>
      <c r="CJ2" s="84"/>
      <c r="CK2" s="84"/>
      <c r="CL2" s="84"/>
      <c r="CM2" s="84"/>
      <c r="CN2" s="83">
        <v>46082</v>
      </c>
      <c r="CO2" s="84"/>
      <c r="CP2" s="84"/>
      <c r="CQ2" s="84"/>
      <c r="CR2" s="84"/>
      <c r="CS2" s="83">
        <v>46113</v>
      </c>
      <c r="CT2" s="84"/>
      <c r="CU2" s="84"/>
      <c r="CV2" s="84"/>
      <c r="CW2" s="84"/>
      <c r="CX2" s="83">
        <v>46143</v>
      </c>
      <c r="CY2" s="84"/>
      <c r="CZ2" s="84"/>
      <c r="DA2" s="84"/>
      <c r="DB2" s="84"/>
      <c r="DC2" s="83">
        <v>46174</v>
      </c>
      <c r="DD2" s="84"/>
      <c r="DE2" s="84"/>
      <c r="DF2" s="84"/>
      <c r="DG2" s="84"/>
      <c r="DH2" s="83">
        <v>46204</v>
      </c>
      <c r="DI2" s="84"/>
      <c r="DJ2" s="84"/>
      <c r="DK2" s="84"/>
      <c r="DL2" s="84"/>
      <c r="DM2" s="83">
        <v>46235</v>
      </c>
      <c r="DN2" s="84"/>
      <c r="DO2" s="84"/>
      <c r="DP2" s="84"/>
      <c r="DQ2" s="84"/>
      <c r="DR2" s="83">
        <v>46266</v>
      </c>
      <c r="DS2" s="84"/>
      <c r="DT2" s="84"/>
      <c r="DU2" s="84"/>
      <c r="DV2" s="84"/>
      <c r="DW2" s="83">
        <v>46296</v>
      </c>
      <c r="DX2" s="84"/>
      <c r="DY2" s="84"/>
      <c r="DZ2" s="84"/>
      <c r="EA2" s="84"/>
      <c r="EB2" s="83">
        <v>46327</v>
      </c>
      <c r="EC2" s="84"/>
      <c r="ED2" s="84"/>
      <c r="EE2" s="84"/>
      <c r="EF2" s="84"/>
      <c r="EG2" s="83">
        <v>46357</v>
      </c>
      <c r="EH2" s="84"/>
      <c r="EI2" s="84"/>
      <c r="EJ2" s="84"/>
      <c r="EK2" s="84"/>
      <c r="EL2" s="83">
        <v>46388</v>
      </c>
      <c r="EM2" s="84"/>
      <c r="EN2" s="84"/>
      <c r="EO2" s="84"/>
      <c r="EP2" s="84"/>
      <c r="EQ2" s="83">
        <v>46419</v>
      </c>
      <c r="ER2" s="84"/>
      <c r="ES2" s="84"/>
      <c r="ET2" s="84"/>
      <c r="EU2" s="84"/>
      <c r="EV2" s="83">
        <v>46447</v>
      </c>
      <c r="EW2" s="84"/>
      <c r="EX2" s="84"/>
      <c r="EY2" s="84"/>
      <c r="EZ2" s="84"/>
      <c r="FA2" s="83">
        <v>46478</v>
      </c>
      <c r="FB2" s="84"/>
      <c r="FC2" s="84"/>
      <c r="FD2" s="84"/>
      <c r="FE2" s="84"/>
      <c r="FF2" s="83">
        <v>46508</v>
      </c>
      <c r="FG2" s="84"/>
      <c r="FH2" s="84"/>
      <c r="FI2" s="84"/>
      <c r="FJ2" s="84"/>
      <c r="FK2" s="83">
        <v>46539</v>
      </c>
      <c r="FL2" s="84"/>
      <c r="FM2" s="84"/>
      <c r="FN2" s="84"/>
      <c r="FO2" s="84"/>
      <c r="FP2" s="83">
        <v>46569</v>
      </c>
      <c r="FQ2" s="84"/>
      <c r="FR2" s="84"/>
      <c r="FS2" s="84"/>
      <c r="FT2" s="84"/>
      <c r="FU2" s="83">
        <v>46600</v>
      </c>
      <c r="FV2" s="84"/>
      <c r="FW2" s="84"/>
      <c r="FX2" s="84"/>
      <c r="FY2" s="84"/>
      <c r="FZ2" s="83">
        <v>46631</v>
      </c>
      <c r="GA2" s="84"/>
      <c r="GB2" s="84"/>
      <c r="GC2" s="84"/>
      <c r="GD2" s="84"/>
      <c r="GE2" s="83">
        <v>46661</v>
      </c>
      <c r="GF2" s="84"/>
      <c r="GG2" s="84"/>
      <c r="GH2" s="84"/>
      <c r="GI2" s="84"/>
    </row>
    <row r="3" spans="1:191">
      <c r="A3" s="86" t="s">
        <v>3</v>
      </c>
      <c r="B3" s="86" t="s">
        <v>42</v>
      </c>
      <c r="C3" s="97" t="s">
        <v>43</v>
      </c>
      <c r="D3" s="97"/>
      <c r="E3" s="97"/>
      <c r="F3" s="97"/>
      <c r="G3" s="97"/>
      <c r="H3" s="97"/>
      <c r="I3" s="97"/>
      <c r="J3" s="97"/>
      <c r="K3" s="97"/>
      <c r="L3" s="97"/>
      <c r="M3" s="97"/>
      <c r="N3" s="97"/>
      <c r="O3" s="97"/>
      <c r="P3" s="92" t="s">
        <v>44</v>
      </c>
      <c r="Q3" s="89"/>
      <c r="R3" s="12"/>
      <c r="S3" s="98" t="s">
        <v>45</v>
      </c>
      <c r="U3" s="2"/>
      <c r="V3" s="2" t="s">
        <v>46</v>
      </c>
      <c r="W3" s="2" t="s">
        <v>47</v>
      </c>
      <c r="X3" s="2" t="s">
        <v>48</v>
      </c>
      <c r="Y3" s="2" t="s">
        <v>49</v>
      </c>
      <c r="Z3" s="2" t="s">
        <v>50</v>
      </c>
      <c r="AA3" s="2" t="s">
        <v>46</v>
      </c>
      <c r="AB3" s="2" t="s">
        <v>47</v>
      </c>
      <c r="AC3" s="2" t="s">
        <v>48</v>
      </c>
      <c r="AD3" s="2" t="s">
        <v>49</v>
      </c>
      <c r="AE3" s="2" t="s">
        <v>50</v>
      </c>
      <c r="AF3" s="2" t="s">
        <v>46</v>
      </c>
      <c r="AG3" s="2" t="s">
        <v>47</v>
      </c>
      <c r="AH3" s="2" t="s">
        <v>48</v>
      </c>
      <c r="AI3" s="2" t="s">
        <v>49</v>
      </c>
      <c r="AJ3" s="2" t="s">
        <v>50</v>
      </c>
      <c r="AK3" s="2" t="s">
        <v>46</v>
      </c>
      <c r="AL3" s="2" t="s">
        <v>47</v>
      </c>
      <c r="AM3" s="2" t="s">
        <v>48</v>
      </c>
      <c r="AN3" s="2" t="s">
        <v>49</v>
      </c>
      <c r="AO3" s="2" t="s">
        <v>50</v>
      </c>
      <c r="AP3" s="2" t="s">
        <v>46</v>
      </c>
      <c r="AQ3" s="2" t="s">
        <v>47</v>
      </c>
      <c r="AR3" s="2" t="s">
        <v>48</v>
      </c>
      <c r="AS3" s="2" t="s">
        <v>49</v>
      </c>
      <c r="AT3" s="2" t="s">
        <v>50</v>
      </c>
      <c r="AU3" s="2" t="s">
        <v>46</v>
      </c>
      <c r="AV3" s="2" t="s">
        <v>47</v>
      </c>
      <c r="AW3" s="2" t="s">
        <v>48</v>
      </c>
      <c r="AX3" s="2" t="s">
        <v>49</v>
      </c>
      <c r="AY3" s="2" t="s">
        <v>50</v>
      </c>
      <c r="AZ3" s="2" t="s">
        <v>46</v>
      </c>
      <c r="BA3" s="2" t="s">
        <v>47</v>
      </c>
      <c r="BB3" s="2" t="s">
        <v>48</v>
      </c>
      <c r="BC3" s="2" t="s">
        <v>49</v>
      </c>
      <c r="BD3" s="2" t="s">
        <v>50</v>
      </c>
      <c r="BE3" s="2" t="s">
        <v>46</v>
      </c>
      <c r="BF3" s="2" t="s">
        <v>47</v>
      </c>
      <c r="BG3" s="2" t="s">
        <v>48</v>
      </c>
      <c r="BH3" s="2" t="s">
        <v>49</v>
      </c>
      <c r="BI3" s="2" t="s">
        <v>50</v>
      </c>
      <c r="BJ3" s="2" t="s">
        <v>46</v>
      </c>
      <c r="BK3" s="2" t="s">
        <v>47</v>
      </c>
      <c r="BL3" s="2" t="s">
        <v>48</v>
      </c>
      <c r="BM3" s="2" t="s">
        <v>49</v>
      </c>
      <c r="BN3" s="2" t="s">
        <v>50</v>
      </c>
      <c r="BO3" s="2" t="s">
        <v>46</v>
      </c>
      <c r="BP3" s="2" t="s">
        <v>47</v>
      </c>
      <c r="BQ3" s="2" t="s">
        <v>48</v>
      </c>
      <c r="BR3" s="2" t="s">
        <v>49</v>
      </c>
      <c r="BS3" s="2" t="s">
        <v>50</v>
      </c>
      <c r="BT3" s="2" t="s">
        <v>46</v>
      </c>
      <c r="BU3" s="2" t="s">
        <v>47</v>
      </c>
      <c r="BV3" s="2" t="s">
        <v>48</v>
      </c>
      <c r="BW3" s="2" t="s">
        <v>49</v>
      </c>
      <c r="BX3" s="2" t="s">
        <v>50</v>
      </c>
      <c r="BY3" s="2" t="s">
        <v>46</v>
      </c>
      <c r="BZ3" s="2" t="s">
        <v>47</v>
      </c>
      <c r="CA3" s="2" t="s">
        <v>48</v>
      </c>
      <c r="CB3" s="2" t="s">
        <v>49</v>
      </c>
      <c r="CC3" s="2" t="s">
        <v>50</v>
      </c>
    </row>
    <row r="4" spans="1:191" ht="29.25" customHeight="1">
      <c r="A4" s="86"/>
      <c r="B4" s="86"/>
      <c r="C4" s="88" t="s">
        <v>51</v>
      </c>
      <c r="D4" s="88"/>
      <c r="E4" s="88"/>
      <c r="F4" s="88"/>
      <c r="G4" s="88"/>
      <c r="H4" s="88"/>
      <c r="I4" s="88" t="s">
        <v>52</v>
      </c>
      <c r="J4" s="88"/>
      <c r="K4" s="88"/>
      <c r="L4" s="88"/>
      <c r="M4" s="88"/>
      <c r="N4" s="88"/>
      <c r="O4" s="10" t="s">
        <v>53</v>
      </c>
      <c r="P4" s="93"/>
      <c r="Q4" s="94"/>
      <c r="R4" s="10" t="s">
        <v>53</v>
      </c>
      <c r="S4" s="99"/>
      <c r="U4" s="3" t="s">
        <v>54</v>
      </c>
      <c r="V4" s="1">
        <f>(I6/C6)*100</f>
        <v>100</v>
      </c>
      <c r="W4" s="1">
        <f t="shared" ref="W4:Z4" si="0">(J6/D6)*100</f>
        <v>100</v>
      </c>
      <c r="X4" s="1">
        <f t="shared" si="0"/>
        <v>100</v>
      </c>
      <c r="Y4" s="1">
        <f t="shared" si="0"/>
        <v>100</v>
      </c>
      <c r="Z4" s="1">
        <f t="shared" si="0"/>
        <v>100</v>
      </c>
      <c r="AA4" s="1">
        <f>(N6/H6)*100</f>
        <v>100</v>
      </c>
      <c r="AB4" s="1">
        <f t="shared" ref="AB4" si="1">(O6/I6)*100</f>
        <v>0</v>
      </c>
      <c r="AC4" s="1">
        <f>(S6/J6)*100</f>
        <v>0</v>
      </c>
      <c r="AD4" s="1">
        <f>(T6/K6)*100</f>
        <v>0</v>
      </c>
      <c r="AE4" s="1" t="e">
        <f>(U7/L6)*100</f>
        <v>#VALUE!</v>
      </c>
      <c r="AF4" s="1">
        <f>(V6/M6)*100</f>
        <v>913160</v>
      </c>
      <c r="AG4" s="1">
        <f>(W6/N6)*100</f>
        <v>304593.33333333331</v>
      </c>
      <c r="AH4" s="1" t="e">
        <f>(X6/O6)*100</f>
        <v>#DIV/0!</v>
      </c>
      <c r="AI4" s="1" t="e">
        <f t="shared" ref="AI4:AJ4" si="2">(Y6/S6)*100</f>
        <v>#DIV/0!</v>
      </c>
      <c r="AJ4" s="1" t="e">
        <f t="shared" si="2"/>
        <v>#DIV/0!</v>
      </c>
      <c r="AK4" s="1" t="e">
        <f>(AA6/U7)*100</f>
        <v>#VALUE!</v>
      </c>
      <c r="AL4" s="1">
        <f t="shared" ref="AL4" si="3">(AB6/V6)*100</f>
        <v>100.3964255990188</v>
      </c>
      <c r="AM4" s="1">
        <f t="shared" ref="AM4:AN4" si="4">(AC6/W6)*100</f>
        <v>100.39615662413273</v>
      </c>
      <c r="AN4" s="1">
        <f t="shared" si="4"/>
        <v>100.40247610298138</v>
      </c>
      <c r="AO4" s="1">
        <f t="shared" ref="AO4:AP4" si="5">(AE6/Y6)*100</f>
        <v>100.40001748710326</v>
      </c>
      <c r="AP4" s="1">
        <f t="shared" si="5"/>
        <v>100.40193979640874</v>
      </c>
      <c r="AQ4" s="1">
        <f t="shared" ref="AQ4:AR4" si="6">(AG6/AA6)*100</f>
        <v>100.39948481739395</v>
      </c>
      <c r="AR4" s="1">
        <f t="shared" si="6"/>
        <v>100.40140491721023</v>
      </c>
      <c r="AS4" s="1">
        <f t="shared" ref="AS4:AT4" si="7">(AI6/AC6)*100</f>
        <v>100.40113363854371</v>
      </c>
      <c r="AT4" s="1">
        <f t="shared" si="7"/>
        <v>100.39432692098211</v>
      </c>
      <c r="AU4" s="1">
        <f t="shared" ref="AU4" si="8">(AK6/AE6)*100</f>
        <v>100.39624654372862</v>
      </c>
      <c r="AV4" s="1">
        <f t="shared" ref="AV4" si="9">(AL6/AF6)*100</f>
        <v>100.39380357686784</v>
      </c>
      <c r="AW4" s="1">
        <f t="shared" ref="AW4" si="10">(AM6/AG6)*100</f>
        <v>100.39572099495564</v>
      </c>
      <c r="AX4" s="1">
        <f t="shared" ref="AX4" si="11">(AN6/AH6)*100</f>
        <v>100.39328162005954</v>
      </c>
      <c r="AY4" s="1">
        <f t="shared" ref="AY4" si="12">(AO6/AI6)*100</f>
        <v>100.39301689321232</v>
      </c>
      <c r="AZ4" s="1">
        <f t="shared" ref="AZ4" si="13">(AP6/AJ6)*100</f>
        <v>100.39928822533743</v>
      </c>
      <c r="BA4" s="1">
        <f t="shared" ref="BA4" si="14">(AQ6/AK6)*100</f>
        <v>100.3968512133238</v>
      </c>
      <c r="BB4" s="1">
        <f t="shared" ref="BB4" si="15">(AR6/AL6)*100</f>
        <v>100.39876037535487</v>
      </c>
      <c r="BC4" s="1">
        <f t="shared" ref="BC4" si="16">(AS6/AM6)*100</f>
        <v>100.39632693723742</v>
      </c>
      <c r="BD4" s="1">
        <f t="shared" ref="BD4" si="17">(AT6/AN6)*100</f>
        <v>100.39823391914121</v>
      </c>
      <c r="BE4" s="1">
        <f t="shared" ref="BE4" si="18">(AU6/AO6)*100</f>
        <v>100.39796690818643</v>
      </c>
      <c r="BF4" s="1">
        <f t="shared" ref="BF4" si="19">(AV6/AP6)*100</f>
        <v>100.39121601175809</v>
      </c>
      <c r="BG4" s="1">
        <f t="shared" ref="BG4" si="20">(AW6/AQ6)*100</f>
        <v>100.39312251598412</v>
      </c>
      <c r="BH4" s="1">
        <f t="shared" ref="BH4" si="21">(AX6/AR6)*100</f>
        <v>100.39070088717163</v>
      </c>
      <c r="BI4" s="1">
        <f t="shared" ref="BI4" si="22">(AY6/AS6)*100</f>
        <v>100.39260521604072</v>
      </c>
      <c r="BJ4" s="1">
        <f t="shared" ref="BJ4" si="23">(AZ6/AT6)*100</f>
        <v>100.39018711735794</v>
      </c>
      <c r="BK4" s="1">
        <f t="shared" ref="BK4" si="24">(BA6/AU6)*100</f>
        <v>100.38992653870183</v>
      </c>
      <c r="BL4" s="1">
        <f t="shared" ref="BL4" si="25">(BB6/AV6)*100</f>
        <v>100.39615045105175</v>
      </c>
      <c r="BM4" s="1">
        <f t="shared" ref="BM4" si="26">(BC6/AW6)*100</f>
        <v>100.39373467016652</v>
      </c>
      <c r="BN4" s="1">
        <f t="shared" ref="BN4" si="27">(BD6/AX6)*100</f>
        <v>100.39563085920702</v>
      </c>
      <c r="BO4" s="1">
        <f t="shared" ref="BO4" si="28">(BE6/AY6)*100</f>
        <v>100.39321859085928</v>
      </c>
      <c r="BP4" s="1">
        <f t="shared" ref="BP4" si="29">(BF6/AZ6)*100</f>
        <v>100.39511262857266</v>
      </c>
      <c r="BQ4" s="1">
        <f t="shared" ref="BQ4" si="30">(BG6/BA6)*100</f>
        <v>100.39484978540773</v>
      </c>
      <c r="BR4" s="1">
        <f t="shared" ref="BR4" si="31">(BH6/BB6)*100</f>
        <v>0</v>
      </c>
      <c r="BS4" s="1">
        <f t="shared" ref="BS4" si="32">(BI6/BC6)*100</f>
        <v>0</v>
      </c>
      <c r="BT4" s="1">
        <f t="shared" ref="BT4" si="33">(BJ6/BD6)*100</f>
        <v>0</v>
      </c>
      <c r="BU4" s="1">
        <f t="shared" ref="BU4" si="34">(BK6/BE6)*100</f>
        <v>0</v>
      </c>
      <c r="BV4" s="1">
        <f t="shared" ref="BV4" si="35">(BL6/BF6)*100</f>
        <v>0</v>
      </c>
      <c r="BW4" s="1">
        <f t="shared" ref="BW4" si="36">(BM6/BG6)*100</f>
        <v>0</v>
      </c>
      <c r="BX4" s="1" t="e">
        <f t="shared" ref="BX4" si="37">(BN6/BH6)*100</f>
        <v>#DIV/0!</v>
      </c>
      <c r="BY4" s="1" t="e">
        <f t="shared" ref="BY4" si="38">(BO6/BI6)*100</f>
        <v>#DIV/0!</v>
      </c>
      <c r="BZ4" s="1" t="e">
        <f t="shared" ref="BZ4" si="39">(BP6/BJ6)*100</f>
        <v>#DIV/0!</v>
      </c>
      <c r="CA4" s="1" t="e">
        <f t="shared" ref="CA4" si="40">(BQ6/BK6)*100</f>
        <v>#DIV/0!</v>
      </c>
      <c r="CB4" s="1" t="e">
        <f t="shared" ref="CB4" si="41">(BR6/BL6)*100</f>
        <v>#DIV/0!</v>
      </c>
      <c r="CC4" s="1" t="e">
        <f t="shared" ref="CC4" si="42">(BS6/BM6)*100</f>
        <v>#DIV/0!</v>
      </c>
    </row>
    <row r="5" spans="1:191">
      <c r="A5" s="87"/>
      <c r="B5" s="87"/>
      <c r="C5" s="9" t="s">
        <v>46</v>
      </c>
      <c r="D5" s="9" t="s">
        <v>47</v>
      </c>
      <c r="E5" s="9" t="s">
        <v>48</v>
      </c>
      <c r="F5" s="9" t="s">
        <v>49</v>
      </c>
      <c r="G5" s="9" t="s">
        <v>50</v>
      </c>
      <c r="H5" s="9" t="s">
        <v>55</v>
      </c>
      <c r="I5" s="9" t="s">
        <v>46</v>
      </c>
      <c r="J5" s="9" t="s">
        <v>47</v>
      </c>
      <c r="K5" s="9" t="s">
        <v>48</v>
      </c>
      <c r="L5" s="9" t="s">
        <v>49</v>
      </c>
      <c r="M5" s="9" t="s">
        <v>50</v>
      </c>
      <c r="N5" s="9" t="s">
        <v>55</v>
      </c>
      <c r="O5" s="5" t="s">
        <v>55</v>
      </c>
      <c r="P5" s="5" t="s">
        <v>56</v>
      </c>
      <c r="Q5" s="5" t="s">
        <v>57</v>
      </c>
      <c r="R5" s="5" t="s">
        <v>55</v>
      </c>
      <c r="S5" s="100"/>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row>
    <row r="6" spans="1:191">
      <c r="A6" s="2">
        <v>1</v>
      </c>
      <c r="B6" s="2" t="s">
        <v>58</v>
      </c>
      <c r="C6" s="7">
        <v>1</v>
      </c>
      <c r="D6" s="7">
        <v>2</v>
      </c>
      <c r="E6" s="7">
        <v>3</v>
      </c>
      <c r="F6" s="7">
        <v>4</v>
      </c>
      <c r="G6" s="7">
        <v>5</v>
      </c>
      <c r="H6" s="7">
        <f>SUM(C6:G6)</f>
        <v>15</v>
      </c>
      <c r="I6" s="7">
        <v>1</v>
      </c>
      <c r="J6" s="7">
        <v>2</v>
      </c>
      <c r="K6" s="7">
        <v>3</v>
      </c>
      <c r="L6" s="7">
        <v>4</v>
      </c>
      <c r="M6" s="7">
        <v>5</v>
      </c>
      <c r="N6" s="7">
        <f>SUM(I6:M6)</f>
        <v>15</v>
      </c>
      <c r="O6" s="6">
        <f>H6-N6</f>
        <v>0</v>
      </c>
      <c r="P6" s="6">
        <v>10</v>
      </c>
      <c r="Q6" s="6">
        <v>10</v>
      </c>
      <c r="R6" s="6"/>
      <c r="S6" s="2"/>
      <c r="U6" s="19" t="s">
        <v>41</v>
      </c>
      <c r="V6" s="8">
        <v>45658</v>
      </c>
      <c r="W6" s="8">
        <v>45689</v>
      </c>
      <c r="X6" s="8">
        <v>45717</v>
      </c>
      <c r="Y6" s="8">
        <v>45748</v>
      </c>
      <c r="Z6" s="8">
        <v>45778</v>
      </c>
      <c r="AA6" s="8">
        <v>45809</v>
      </c>
      <c r="AB6" s="8">
        <v>45839</v>
      </c>
      <c r="AC6" s="8">
        <v>45870</v>
      </c>
      <c r="AD6" s="8">
        <v>45901</v>
      </c>
      <c r="AE6" s="8">
        <v>45931</v>
      </c>
      <c r="AF6" s="8">
        <v>45962</v>
      </c>
      <c r="AG6" s="8">
        <v>45992</v>
      </c>
      <c r="AH6" s="8">
        <v>46023</v>
      </c>
      <c r="AI6" s="8">
        <v>46054</v>
      </c>
      <c r="AJ6" s="8">
        <v>46082</v>
      </c>
      <c r="AK6" s="8">
        <v>46113</v>
      </c>
      <c r="AL6" s="8">
        <v>46143</v>
      </c>
      <c r="AM6" s="8">
        <v>46174</v>
      </c>
      <c r="AN6" s="8">
        <v>46204</v>
      </c>
      <c r="AO6" s="8">
        <v>46235</v>
      </c>
      <c r="AP6" s="8">
        <v>46266</v>
      </c>
      <c r="AQ6" s="8">
        <v>46296</v>
      </c>
      <c r="AR6" s="8">
        <v>46327</v>
      </c>
      <c r="AS6" s="8">
        <v>46357</v>
      </c>
      <c r="AT6" s="8">
        <v>46388</v>
      </c>
      <c r="AU6" s="8">
        <v>46419</v>
      </c>
      <c r="AV6" s="8">
        <v>46447</v>
      </c>
      <c r="AW6" s="8">
        <v>46478</v>
      </c>
      <c r="AX6" s="8">
        <v>46508</v>
      </c>
      <c r="AY6" s="8">
        <v>46539</v>
      </c>
      <c r="AZ6" s="8">
        <v>46569</v>
      </c>
      <c r="BA6" s="8">
        <v>46600</v>
      </c>
      <c r="BB6" s="8">
        <v>46631</v>
      </c>
      <c r="BC6" s="8">
        <v>46661</v>
      </c>
      <c r="BD6" s="8">
        <v>46692</v>
      </c>
      <c r="BE6" s="8">
        <v>46722</v>
      </c>
      <c r="BF6" s="8">
        <v>46753</v>
      </c>
      <c r="BG6" s="8">
        <v>46784</v>
      </c>
      <c r="BH6" s="2"/>
      <c r="BI6" s="2"/>
      <c r="BJ6" s="2"/>
      <c r="BK6" s="2"/>
      <c r="BL6" s="2"/>
      <c r="BM6" s="2"/>
      <c r="BN6" s="2"/>
      <c r="BO6" s="2"/>
      <c r="BP6" s="2"/>
      <c r="BQ6" s="2"/>
      <c r="BR6" s="2"/>
      <c r="BS6" s="2"/>
      <c r="BT6" s="2"/>
      <c r="BU6" s="2"/>
      <c r="BV6" s="2"/>
      <c r="BW6" s="2"/>
      <c r="BX6" s="2"/>
      <c r="BY6" s="2"/>
      <c r="BZ6" s="2"/>
      <c r="CA6" s="2"/>
      <c r="CB6" s="2"/>
      <c r="CC6" s="2"/>
    </row>
    <row r="7" spans="1:191">
      <c r="A7" s="2">
        <v>2</v>
      </c>
      <c r="B7" s="2" t="s">
        <v>59</v>
      </c>
      <c r="C7" s="2"/>
      <c r="D7" s="2"/>
      <c r="E7" s="2"/>
      <c r="F7" s="2"/>
      <c r="G7" s="2"/>
      <c r="H7" s="2"/>
      <c r="I7" s="2"/>
      <c r="J7" s="2"/>
      <c r="K7" s="2"/>
      <c r="L7" s="2"/>
      <c r="M7" s="2"/>
      <c r="N7" s="2"/>
      <c r="O7" s="2"/>
      <c r="P7" s="2"/>
      <c r="Q7" s="2"/>
      <c r="R7" s="2"/>
      <c r="S7" s="2"/>
      <c r="U7" s="4" t="s">
        <v>60</v>
      </c>
      <c r="V7" s="1">
        <f>(Q6/P6)*100</f>
        <v>100</v>
      </c>
      <c r="W7" s="1">
        <f>(S6/Q6)*100</f>
        <v>0</v>
      </c>
      <c r="X7" s="1" t="e">
        <f t="shared" ref="X7:AD7" si="43">(T6/S6)*100</f>
        <v>#DIV/0!</v>
      </c>
      <c r="Y7" s="1" t="e">
        <f t="shared" si="43"/>
        <v>#VALUE!</v>
      </c>
      <c r="Z7" s="1" t="e">
        <f t="shared" si="43"/>
        <v>#VALUE!</v>
      </c>
      <c r="AA7" s="1">
        <f t="shared" si="43"/>
        <v>100.06789609706952</v>
      </c>
      <c r="AB7" s="1">
        <f t="shared" si="43"/>
        <v>100.0612838976559</v>
      </c>
      <c r="AC7" s="1">
        <f t="shared" si="43"/>
        <v>100.06780847387186</v>
      </c>
      <c r="AD7" s="1">
        <f t="shared" si="43"/>
        <v>100.06557663723004</v>
      </c>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row>
    <row r="8" spans="1:191">
      <c r="A8" s="2">
        <v>3</v>
      </c>
      <c r="B8" s="2" t="s">
        <v>61</v>
      </c>
      <c r="C8" s="2"/>
      <c r="D8" s="2"/>
      <c r="E8" s="2"/>
      <c r="F8" s="2"/>
      <c r="G8" s="2"/>
      <c r="H8" s="2"/>
      <c r="I8" s="2"/>
      <c r="J8" s="2"/>
      <c r="K8" s="2"/>
      <c r="L8" s="2"/>
      <c r="M8" s="2"/>
      <c r="N8" s="2"/>
      <c r="O8" s="2"/>
      <c r="P8" s="2"/>
      <c r="Q8" s="2"/>
      <c r="R8" s="2"/>
      <c r="S8" s="2"/>
    </row>
    <row r="9" spans="1:191">
      <c r="A9" s="2">
        <v>4</v>
      </c>
      <c r="B9" s="2" t="s">
        <v>62</v>
      </c>
      <c r="C9" s="2"/>
      <c r="D9" s="2"/>
      <c r="E9" s="2"/>
      <c r="F9" s="2"/>
      <c r="G9" s="2"/>
      <c r="H9" s="2"/>
      <c r="I9" s="2"/>
      <c r="J9" s="2"/>
      <c r="K9" s="2"/>
      <c r="L9" s="2"/>
      <c r="M9" s="2"/>
      <c r="N9" s="2"/>
      <c r="O9" s="2"/>
      <c r="P9" s="2"/>
      <c r="Q9" s="2"/>
      <c r="R9" s="2"/>
      <c r="S9" s="2"/>
    </row>
    <row r="10" spans="1:191">
      <c r="A10" s="11">
        <v>5</v>
      </c>
      <c r="B10" s="11" t="s">
        <v>63</v>
      </c>
      <c r="C10" s="11"/>
      <c r="D10" s="11"/>
      <c r="E10" s="11"/>
      <c r="F10" s="11"/>
      <c r="G10" s="11"/>
      <c r="H10" s="11"/>
      <c r="I10" s="11"/>
      <c r="J10" s="11"/>
      <c r="K10" s="11"/>
      <c r="L10" s="11"/>
      <c r="M10" s="11"/>
      <c r="N10" s="11"/>
      <c r="O10" s="11"/>
      <c r="P10" s="11"/>
      <c r="Q10" s="11"/>
      <c r="R10" s="11"/>
      <c r="S10" s="11"/>
    </row>
    <row r="11" spans="1:191">
      <c r="A11" s="2">
        <v>6</v>
      </c>
      <c r="B11" s="2" t="s">
        <v>64</v>
      </c>
      <c r="C11" s="2"/>
      <c r="D11" s="2"/>
      <c r="E11" s="2"/>
      <c r="F11" s="2"/>
      <c r="G11" s="2"/>
      <c r="H11" s="2"/>
      <c r="I11" s="2"/>
      <c r="J11" s="2"/>
      <c r="K11" s="2"/>
      <c r="L11" s="2"/>
      <c r="M11" s="2"/>
      <c r="N11" s="2"/>
      <c r="O11" s="2"/>
      <c r="P11" s="2"/>
      <c r="Q11" s="2"/>
      <c r="R11" s="2"/>
      <c r="S11" s="2"/>
    </row>
    <row r="12" spans="1:191">
      <c r="A12" s="2">
        <v>7</v>
      </c>
      <c r="B12" s="2" t="s">
        <v>65</v>
      </c>
      <c r="C12" s="2"/>
      <c r="D12" s="2"/>
      <c r="E12" s="2"/>
      <c r="F12" s="2"/>
      <c r="G12" s="2"/>
      <c r="H12" s="2"/>
      <c r="I12" s="2"/>
      <c r="J12" s="2"/>
      <c r="K12" s="2"/>
      <c r="L12" s="2"/>
      <c r="M12" s="2"/>
      <c r="N12" s="2"/>
      <c r="O12" s="2"/>
      <c r="P12" s="2"/>
      <c r="Q12" s="2"/>
      <c r="R12" s="2"/>
      <c r="S12" s="2"/>
    </row>
    <row r="13" spans="1:191">
      <c r="A13" s="2">
        <v>8</v>
      </c>
      <c r="B13" s="2" t="s">
        <v>66</v>
      </c>
      <c r="C13" s="2"/>
      <c r="D13" s="2"/>
      <c r="E13" s="2"/>
      <c r="F13" s="2"/>
      <c r="G13" s="2"/>
      <c r="H13" s="2"/>
      <c r="I13" s="2"/>
      <c r="J13" s="2"/>
      <c r="K13" s="2"/>
      <c r="L13" s="2"/>
      <c r="M13" s="2"/>
      <c r="N13" s="2"/>
      <c r="O13" s="2"/>
      <c r="P13" s="2"/>
      <c r="Q13" s="2"/>
      <c r="R13" s="2"/>
      <c r="S13" s="2"/>
    </row>
    <row r="14" spans="1:191">
      <c r="A14" s="2">
        <v>9</v>
      </c>
      <c r="B14" s="2" t="s">
        <v>67</v>
      </c>
      <c r="C14" s="2"/>
      <c r="D14" s="2"/>
      <c r="E14" s="2"/>
      <c r="F14" s="2"/>
      <c r="G14" s="2"/>
      <c r="H14" s="2"/>
      <c r="I14" s="2"/>
      <c r="J14" s="2"/>
      <c r="K14" s="2"/>
      <c r="L14" s="2"/>
      <c r="M14" s="2"/>
      <c r="N14" s="2"/>
      <c r="O14" s="2"/>
      <c r="P14" s="2"/>
      <c r="Q14" s="2"/>
      <c r="R14" s="2"/>
      <c r="S14" s="2"/>
    </row>
    <row r="15" spans="1:191">
      <c r="A15" s="2">
        <v>10</v>
      </c>
      <c r="B15" s="2" t="s">
        <v>68</v>
      </c>
      <c r="C15" s="2"/>
      <c r="D15" s="2"/>
      <c r="E15" s="2"/>
      <c r="F15" s="2"/>
      <c r="G15" s="2"/>
      <c r="H15" s="2"/>
      <c r="I15" s="2"/>
      <c r="J15" s="2"/>
      <c r="K15" s="2"/>
      <c r="L15" s="2"/>
      <c r="M15" s="2"/>
      <c r="N15" s="2"/>
      <c r="O15" s="2"/>
      <c r="P15" s="2"/>
      <c r="Q15" s="2"/>
      <c r="R15" s="2"/>
      <c r="S15" s="2"/>
    </row>
    <row r="16" spans="1:191">
      <c r="A16" s="2">
        <v>11</v>
      </c>
      <c r="B16" s="2" t="s">
        <v>69</v>
      </c>
      <c r="C16" s="2"/>
      <c r="D16" s="2"/>
      <c r="E16" s="2"/>
      <c r="F16" s="2"/>
      <c r="G16" s="2"/>
      <c r="H16" s="2"/>
      <c r="I16" s="2"/>
      <c r="J16" s="2"/>
      <c r="K16" s="2"/>
      <c r="L16" s="2"/>
      <c r="M16" s="2"/>
      <c r="N16" s="2"/>
      <c r="O16" s="2"/>
      <c r="P16" s="2"/>
      <c r="Q16" s="2"/>
      <c r="R16" s="2"/>
      <c r="S16" s="2"/>
    </row>
    <row r="17" spans="1:19">
      <c r="A17" s="2">
        <v>12</v>
      </c>
      <c r="B17" s="2" t="s">
        <v>70</v>
      </c>
      <c r="C17" s="2"/>
      <c r="D17" s="2"/>
      <c r="E17" s="2"/>
      <c r="F17" s="2"/>
      <c r="G17" s="2"/>
      <c r="H17" s="2"/>
      <c r="I17" s="2"/>
      <c r="J17" s="2"/>
      <c r="K17" s="2"/>
      <c r="L17" s="2"/>
      <c r="M17" s="2"/>
      <c r="N17" s="2"/>
      <c r="O17" s="2"/>
      <c r="P17" s="2"/>
      <c r="Q17" s="2"/>
      <c r="R17" s="2"/>
      <c r="S17" s="2"/>
    </row>
  </sheetData>
  <sheetProtection password="CDD9" sheet="1" objects="1" scenarios="1" formatCells="0" formatColumns="0" formatRows="0" insertColumns="0" insertRows="0" insertHyperlinks="0" deleteColumns="0" deleteRows="0"/>
  <mergeCells count="43">
    <mergeCell ref="AF2:AJ2"/>
    <mergeCell ref="AK2:AO2"/>
    <mergeCell ref="AA2:AE2"/>
    <mergeCell ref="A3:A5"/>
    <mergeCell ref="C4:H4"/>
    <mergeCell ref="C2:S2"/>
    <mergeCell ref="B3:B5"/>
    <mergeCell ref="P3:Q4"/>
    <mergeCell ref="A2:B2"/>
    <mergeCell ref="C3:O3"/>
    <mergeCell ref="S3:S5"/>
    <mergeCell ref="I4:N4"/>
    <mergeCell ref="V2:Z2"/>
    <mergeCell ref="EQ2:EU2"/>
    <mergeCell ref="EV2:EZ2"/>
    <mergeCell ref="FA2:FE2"/>
    <mergeCell ref="FF2:FJ2"/>
    <mergeCell ref="DM2:DQ2"/>
    <mergeCell ref="DR2:DV2"/>
    <mergeCell ref="DW2:EA2"/>
    <mergeCell ref="EB2:EF2"/>
    <mergeCell ref="EG2:EK2"/>
    <mergeCell ref="EL2:EP2"/>
    <mergeCell ref="FU2:FY2"/>
    <mergeCell ref="FZ2:GD2"/>
    <mergeCell ref="GE2:GI2"/>
    <mergeCell ref="FK2:FO2"/>
    <mergeCell ref="FP2:FT2"/>
    <mergeCell ref="AP2:AT2"/>
    <mergeCell ref="DH2:DL2"/>
    <mergeCell ref="BJ2:BN2"/>
    <mergeCell ref="BO2:BS2"/>
    <mergeCell ref="BT2:BX2"/>
    <mergeCell ref="BY2:CC2"/>
    <mergeCell ref="CD2:CH2"/>
    <mergeCell ref="CI2:CM2"/>
    <mergeCell ref="CN2:CR2"/>
    <mergeCell ref="CS2:CW2"/>
    <mergeCell ref="CX2:DB2"/>
    <mergeCell ref="DC2:DG2"/>
    <mergeCell ref="AU2:AY2"/>
    <mergeCell ref="AZ2:BD2"/>
    <mergeCell ref="BE2:BI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1623FAB269F4A458E842BC328B6791D" ma:contentTypeVersion="20" ma:contentTypeDescription="Crear nuevo documento." ma:contentTypeScope="" ma:versionID="171ec4270a7517cfab954fe506e7ba13">
  <xsd:schema xmlns:xsd="http://www.w3.org/2001/XMLSchema" xmlns:xs="http://www.w3.org/2001/XMLSchema" xmlns:p="http://schemas.microsoft.com/office/2006/metadata/properties" xmlns:ns1="http://schemas.microsoft.com/sharepoint/v3" xmlns:ns2="7af1a8e7-50c0-4a08-a12d-46053eef02ff" xmlns:ns3="440ad6e9-74fc-41c0-90ce-2f3dee244990" targetNamespace="http://schemas.microsoft.com/office/2006/metadata/properties" ma:root="true" ma:fieldsID="790b04730594abcddcb08cfc870d048d" ns1:_="" ns2:_="" ns3:_="">
    <xsd:import namespace="http://schemas.microsoft.com/sharepoint/v3"/>
    <xsd:import namespace="7af1a8e7-50c0-4a08-a12d-46053eef02ff"/>
    <xsd:import namespace="440ad6e9-74fc-41c0-90ce-2f3dee24499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LengthInSeconds" minOccurs="0"/>
                <xsd:element ref="ns2:MediaServiceAutoKeyPoints" minOccurs="0"/>
                <xsd:element ref="ns2:MediaServiceKeyPoints" minOccurs="0"/>
                <xsd:element ref="ns2:MediaServiceLocation" minOccurs="0"/>
                <xsd:element ref="ns2:lcf76f155ced4ddcb4097134ff3c332f" minOccurs="0"/>
                <xsd:element ref="ns3:TaxCatchAll"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Propiedades de la Directiva de cumplimiento unificado" ma:hidden="true" ma:internalName="_ip_UnifiedCompliancePolicyProperties">
      <xsd:simpleType>
        <xsd:restriction base="dms:Note"/>
      </xsd:simpleType>
    </xsd:element>
    <xsd:element name="_ip_UnifiedCompliancePolicyUIAction" ma:index="2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af1a8e7-50c0-4a08-a12d-46053eef02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a4feee06-36c4-4f57-8b48-abef818b09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0ad6e9-74fc-41c0-90ce-2f3dee244990"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af1338fc-98d7-4103-a9b0-c2e7b78af852}" ma:internalName="TaxCatchAll" ma:showField="CatchAllData" ma:web="440ad6e9-74fc-41c0-90ce-2f3dee24499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7af1a8e7-50c0-4a08-a12d-46053eef02ff">
      <Terms xmlns="http://schemas.microsoft.com/office/infopath/2007/PartnerControls"/>
    </lcf76f155ced4ddcb4097134ff3c332f>
    <_ip_UnifiedCompliancePolicyProperties xmlns="http://schemas.microsoft.com/sharepoint/v3" xsi:nil="true"/>
    <TaxCatchAll xmlns="440ad6e9-74fc-41c0-90ce-2f3dee24499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BCEBB5-C1DE-4ED1-B4EE-16A5F727D44C}"/>
</file>

<file path=customXml/itemProps2.xml><?xml version="1.0" encoding="utf-8"?>
<ds:datastoreItem xmlns:ds="http://schemas.openxmlformats.org/officeDocument/2006/customXml" ds:itemID="{31978C8F-5848-4B86-9C3C-B57A2A242E14}"/>
</file>

<file path=customXml/itemProps3.xml><?xml version="1.0" encoding="utf-8"?>
<ds:datastoreItem xmlns:ds="http://schemas.openxmlformats.org/officeDocument/2006/customXml" ds:itemID="{C3AAE703-36B7-4DF4-98BA-BE3C5A9BF84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Adriana Cante</dc:creator>
  <cp:keywords/>
  <dc:description/>
  <cp:lastModifiedBy>Natalia  Salazar López</cp:lastModifiedBy>
  <cp:revision/>
  <dcterms:created xsi:type="dcterms:W3CDTF">2024-11-28T02:29:59Z</dcterms:created>
  <dcterms:modified xsi:type="dcterms:W3CDTF">2025-04-23T17:03:13Z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0x010100D1623FAB269F4A458E842BC328B6791D</vt:lpwstr>
  </property>
  <property fmtid="{D5CDD505-2E9C-101B-9397-08002B2CF9AE}" pid="3" name="MediaServiceImageTags">
    <vt:lpwstr/>
  </property>
</Properties>
</file>