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yennypaolabetancourtrojas/Documents/FENOGE/AIRE/SONDEO AIRE/"/>
    </mc:Choice>
  </mc:AlternateContent>
  <xr:revisionPtr revIDLastSave="0" documentId="13_ncr:1_{11CBB6B5-39BF-8946-9F4C-28980BC04F85}" xr6:coauthVersionLast="47" xr6:coauthVersionMax="47" xr10:uidLastSave="{00000000-0000-0000-0000-000000000000}"/>
  <bookViews>
    <workbookView xWindow="0" yWindow="500" windowWidth="27700" windowHeight="1478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Matriz!$A$1:$AF$10</definedName>
    <definedName name="_xlnm.Print_Area" localSheetId="2">Probabilidad!$A$1:$D$14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Q9" i="10" l="1"/>
  <c r="AA9" i="10"/>
  <c r="AB9" i="10"/>
  <c r="AA8" i="10"/>
  <c r="AB8" i="10"/>
  <c r="P8" i="10"/>
  <c r="Q8" i="10"/>
  <c r="AC6" i="10"/>
  <c r="AA6" i="10"/>
  <c r="AB6" i="10"/>
  <c r="P6" i="10"/>
  <c r="Q6" i="10"/>
  <c r="AA7" i="10"/>
  <c r="AB7" i="10"/>
  <c r="AC7" i="10"/>
  <c r="P7" i="10"/>
  <c r="Q7" i="10"/>
  <c r="AC5" i="10"/>
  <c r="AA5" i="10"/>
  <c r="AB5" i="10"/>
  <c r="P5" i="10"/>
  <c r="Q5" i="10"/>
</calcChain>
</file>

<file path=xl/sharedStrings.xml><?xml version="1.0" encoding="utf-8"?>
<sst xmlns="http://schemas.openxmlformats.org/spreadsheetml/2006/main" count="236" uniqueCount="96">
  <si>
    <t>Anexo 2-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</si>
  <si>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</si>
  <si>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</si>
  <si>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</si>
  <si>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</si>
  <si>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</si>
  <si>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</si>
  <si>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 xml:space="preserve">Consecuencia de la ocurrencia del riesgo 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</si>
  <si>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</si>
  <si>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</si>
  <si>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</si>
  <si>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</si>
  <si>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</si>
  <si>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</si>
  <si>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</si>
  <si>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</si>
  <si>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</si>
  <si>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</si>
  <si>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</si>
  <si>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</si>
  <si>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</si>
  <si>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</si>
  <si>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</si>
  <si>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Operacional</t>
  </si>
  <si>
    <t>Que se presenten retrasos en los cronogramas por actividades a cargo del contratista</t>
  </si>
  <si>
    <t>Afecta el cumplimiento del cronograma y plazo de ejecución del contrato</t>
  </si>
  <si>
    <t>Contratista</t>
  </si>
  <si>
    <t>Elaboración del Plan de Trabajo Detallado que incluye cronograma de actividades y ruta crítica estableciendo los planes de acción para evitar retrasos que afecten el plazo total del contrato / Seguimiento estricto por parte de la supervisión y requerimiento inmediato al contratista para que cumpla el contrato y los plazos pactados</t>
  </si>
  <si>
    <t xml:space="preserve">Revisión, aprobación y seguimiento del plan de trabajo detallado y cronogramas de componentes 1  por parte de la supervisión y seguimiento a través de la solicitud de reportes periódicos por escrito </t>
  </si>
  <si>
    <t>Permanente durante el desarrollo del contrato</t>
  </si>
  <si>
    <t>Que se presenten accidentes del personal durante el desarrollo de visitas técnicas necesarias</t>
  </si>
  <si>
    <t>Uso de equipos y elementos de proteccion personal  por parte del personal que realice las visitas y capacitaciones en HSEQ constantes</t>
  </si>
  <si>
    <t>Seguimiento de la supervision.</t>
  </si>
  <si>
    <t>Que se presenten accidentes de terceros durante el desarrollo de visitas técnicas necesarias y con ocasión a estas.</t>
  </si>
  <si>
    <t>Afecta al contratista en cuanto a la responsabilidad derivada de esta clase de sinistros y al cronograma mientras se adoptan las medidas correctivas</t>
  </si>
  <si>
    <t>Cumplimiento de las normas y reglamentaciones de seguridad, en particular el uso de las medidas de seguridad reglamentarias.</t>
  </si>
  <si>
    <t>Que haya dificultades con el ingreso de personal a los sitios donde se pretenden instalar y/o realizar adecuaciones que no permitan el desarrollo puntual de las actividades del Cronograma.</t>
  </si>
  <si>
    <t>Realización con los dirigentes locales y la comunidad con el fin de socializar el alcance de la iniciativa.</t>
  </si>
  <si>
    <t>Baja calidad de los Productos para las instalaciones o adecuaciones internas.</t>
  </si>
  <si>
    <t>Afecta la futura implementación de las medidas de eficiencia energética identificadas, y el cumplimiento de los objetivos del Contrato.</t>
  </si>
  <si>
    <t>Establecer pólizas de calidad del servicio y de cumplimiento del Contrato. Seguimiento de la supervisión y/o interventoría.</t>
  </si>
  <si>
    <t>Económico</t>
  </si>
  <si>
    <t>Que se presenten sobrecostos en materiales y/o equipos a suministrar y/o en el transporte de los mismos.</t>
  </si>
  <si>
    <t>Aumento en los costos del proyecto afectando al contratista.</t>
  </si>
  <si>
    <t>Medio</t>
  </si>
  <si>
    <t xml:space="preserve">Seguimiento al cumplimiento de las obligaciones y cronograma de la realización de las adquisiciones, verificando la realización de las inversiones en los términos establecidos en el cronograma </t>
  </si>
  <si>
    <t>Bajo</t>
  </si>
  <si>
    <t>Seguimiento al cumplimiento a las obligaciones de suministro y cronograma de instalación y puesta en marcha a través de la solicitud de reportes periódicos por escrito.</t>
  </si>
  <si>
    <t>Durante el componente 2, particularmente en la etapa previa al suministro y transporte</t>
  </si>
  <si>
    <t>Tecnológico</t>
  </si>
  <si>
    <t>Que se presenten defectos de las materiales y equipos (eficiencia)</t>
  </si>
  <si>
    <t>Menor retorno del proyecto</t>
  </si>
  <si>
    <t>Solicitar garantías de calidad de los bienes, además de la garantía legal de los materiales y equipos.</t>
  </si>
  <si>
    <t>Monitoreo mediante la plataforma web del inversor por parte del Contratista</t>
  </si>
  <si>
    <t>Permanente, durante la ejecución del proyecto</t>
  </si>
  <si>
    <t xml:space="preserve">Que se presente falla total de los materiales y equipos fuera del periodo de garantía </t>
  </si>
  <si>
    <t>Indisponibilidad parcial o total del sistema</t>
  </si>
  <si>
    <t>Alto</t>
  </si>
  <si>
    <t>Solicitar garantías de calidad de los bienes, dentro de la póliza de cumplimiento. Solicitar la garantía de los elementos o insumos usados para la instalación y/o adecuación.</t>
  </si>
  <si>
    <t>FENOGE</t>
  </si>
  <si>
    <t>Monitoreo mediante la interventoría y/o la supervisión.</t>
  </si>
  <si>
    <t>Que se presenten dificultades en la disposición final de los elementos sustituidos que generados por licencias o permisos ambientales.</t>
  </si>
  <si>
    <t>Demoras en el otorgamiento de las Licencias, permisos o autorizaciones ambientales</t>
  </si>
  <si>
    <t>Realizar seguimiento a las actividades del contratista, de tal manera que se pueda evidenciar que se están desarrollando las actividades de acuerdo con el cronograma.</t>
  </si>
  <si>
    <t>Monitoreo de las actividades del cronograma y alerta sobre los posibles retrasos</t>
  </si>
  <si>
    <t>Permanente, durante la disposición final de los elementos sustituidos.</t>
  </si>
  <si>
    <t>Ambientales</t>
  </si>
  <si>
    <t>Tsunami, Fuertes vientos, Huracanes, inundaciones, derrumbes, alteraciones del orden público.</t>
  </si>
  <si>
    <t>Lesiones a las personas (heridas, accidentes, atrapamiento, fracturas, quemaduras, caídas, traumas, etc…), bloqueos de vías por derrumbes, retrasos en vuelos aéreos por cierres de aeropuertos</t>
  </si>
  <si>
    <t>* Tener plan de contingencias por retrasos en las entregas
* Identificar y realizar un instructivo de rutas de evacuación, e incluir que hacer en caso de una emergencia, 
* Realizar un directorio de contactos de emergencia y de las principales autoridades. 
* Monitorear las condiciones climatológicas periódicamente.
* Asegurar lote de materiales ubicándolos sobre infraestructura por encima del nivel del suelo.</t>
  </si>
  <si>
    <t>Lugar de almacenamiento sin condiciones de seguridad (accesible por parte de personas no autorizadas</t>
  </si>
  <si>
    <t>Pérdida de material a distribuir</t>
  </si>
  <si>
    <t>* Asegurar custodia del material a distribuir.
* Realizar inventario inicial y chequear inventario diariamente</t>
  </si>
  <si>
    <t>Estructuras inestables; paredes, pisos, ventanas, puertas en mal estado; falta de orden y aseo.</t>
  </si>
  <si>
    <t>Caídas, golpes, accidentes, lesiones, daños a la propiedad, etc…)</t>
  </si>
  <si>
    <t>Inspección visual, uso de EPPs, reportar a supervisor y dueño del inmueble</t>
  </si>
  <si>
    <t>Requisitos de Admisión y selección al programa / Falta de conocimiento del programa</t>
  </si>
  <si>
    <t>Insatisfacción de los usuarios por no ser seleccionados, no querer mejorar sus hábitos de consumo, falta  participación de usuarios en el programa.</t>
  </si>
  <si>
    <t>Garantizar un adecuado plan de comunicación y promoción del programa. Solicitar la constitución del amparo de cumplimiento y de la garantía de responsabilidad civil extracontractual</t>
  </si>
  <si>
    <t>Usuarios que no cumplen con los tipos de instalaciones definidas.</t>
  </si>
  <si>
    <t>Menores ahorros, menores subsidios para el estado y menores emisiones de CO2 evitadas.</t>
  </si>
  <si>
    <t>Diseñar formato donde se indique que representantes del Programa podrán realizar visitas a los usuarios con el propósito de verificar que las viviendas cumplan con las definidas en el programa.</t>
  </si>
  <si>
    <t>Inspección de funcionamiento de las instalaciones. Conexión de probador verificar el funcionamiento de las instalaciones eléctricas actuales.</t>
  </si>
  <si>
    <t>Riesgos de electrocución por cables que no se encuentran correctamente protegidos y aislados.</t>
  </si>
  <si>
    <t>Uso adecuado de herramientas y EPPs, inspección de elementos de trabajo en caliente. Asegurar la prevención del riesgo eléctrico en dispositivos. Solicitar la constitución de la garantía de responsabilidad civil extracontractual</t>
  </si>
  <si>
    <t>Electrocución de los operarios al realizar el desmontaje y montaje de instalaciones eléctricas internas viejas por nuevas.</t>
  </si>
  <si>
    <t>Riesgo de electrocución</t>
  </si>
  <si>
    <t>Contratación de operarios capacitados, entrega de elementos de dotación y equipo de seguridad adecuado.</t>
  </si>
  <si>
    <t>Presencia de grupos armados al margen de la ley en las zonas de influencia del programa.</t>
  </si>
  <si>
    <t>Afectación en la integridad física del personal que ejecuta la el programa y el no ingreso del mismo para desarrollar las actividades establecidas en el cronograma de trabajo.</t>
  </si>
  <si>
    <t>Contactos con fuerza pública local con el fin establecer zonas de riesgo a la integridad del personal y afectaciones al cronograma de trabajo.</t>
  </si>
  <si>
    <t>Impacto del riesgo</t>
  </si>
  <si>
    <t>Probabilidad del riesgo</t>
  </si>
  <si>
    <t>Categoría del riesgo</t>
  </si>
  <si>
    <t>Referencia:  Invitación a Cotizar No. SIP-0005-2023-FENOGE</t>
  </si>
  <si>
    <t>Referencia:  Invitación a Cotizar No. SIP-005-2023-FENOGE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</si>
</sst>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textRotation="90" wrapText="1"/>
      <protection locked="0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right" vertical="center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3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3</xdr:col>
      <xdr:colOff>571500</xdr:colOff>
      <xdr:row>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55728C-AB04-05F1-3C4D-CCE46355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259080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1"/>
  <sheetViews>
    <sheetView tabSelected="1" view="pageBreakPreview" zoomScale="77" zoomScaleNormal="85" zoomScaleSheetLayoutView="100" workbookViewId="0">
      <selection activeCell="Y4" sqref="Y4"/>
    </sheetView>
  </sheetViews>
  <sheetFormatPr baseColWidth="10" defaultColWidth="10.6640625" defaultRowHeight="15" x14ac:dyDescent="0.15"/>
  <cols>
    <col min="1" max="1" width="7.33203125" style="2" customWidth="1"/>
    <col min="2" max="2" width="10.1640625" style="2" customWidth="1"/>
    <col min="3" max="6" width="10.6640625" style="2"/>
    <col min="7" max="7" width="3.1640625" style="2" customWidth="1"/>
    <col min="8" max="8" width="10.6640625" style="2"/>
    <col min="9" max="9" width="4.1640625" style="2" customWidth="1"/>
    <col min="10" max="10" width="10.6640625" style="2"/>
    <col min="11" max="11" width="4.33203125" style="2" customWidth="1"/>
    <col min="12" max="12" width="3.33203125" style="2" customWidth="1"/>
    <col min="13" max="13" width="2.83203125" style="2" customWidth="1"/>
    <col min="14" max="14" width="5" style="2" customWidth="1"/>
    <col min="15" max="16" width="4.33203125" style="2" customWidth="1"/>
    <col min="17" max="17" width="4.1640625" style="2" customWidth="1"/>
    <col min="18" max="18" width="4.6640625" style="2" customWidth="1"/>
    <col min="19" max="20" width="10.6640625" style="2"/>
    <col min="21" max="21" width="7.33203125" style="2" customWidth="1"/>
    <col min="22" max="23" width="4.33203125" style="2" customWidth="1"/>
    <col min="24" max="24" width="2.6640625" style="2" customWidth="1"/>
    <col min="25" max="25" width="4.5" style="2" customWidth="1"/>
    <col min="26" max="26" width="3.83203125" style="2" customWidth="1"/>
    <col min="27" max="27" width="4.6640625" style="2" customWidth="1"/>
    <col min="28" max="28" width="4.1640625" style="2" customWidth="1"/>
    <col min="29" max="29" width="8.1640625" style="2" customWidth="1"/>
    <col min="30" max="30" width="18.33203125" style="2" customWidth="1"/>
    <col min="31" max="31" width="16.1640625" style="2" customWidth="1"/>
    <col min="32" max="32" width="19.1640625" style="2" customWidth="1"/>
    <col min="33" max="16384" width="10.6640625" style="2"/>
  </cols>
  <sheetData>
    <row r="1" spans="1:38" ht="54" customHeight="1" x14ac:dyDescent="0.15">
      <c r="A1" s="31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8" x14ac:dyDescent="0.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8" ht="52.5" customHeight="1" x14ac:dyDescent="0.15">
      <c r="A3" s="25" t="s">
        <v>1</v>
      </c>
      <c r="B3" s="24" t="s">
        <v>2</v>
      </c>
      <c r="C3" s="24" t="s">
        <v>3</v>
      </c>
      <c r="D3" s="24" t="s">
        <v>4</v>
      </c>
      <c r="E3" s="32" t="s">
        <v>5</v>
      </c>
      <c r="F3" s="25" t="s">
        <v>6</v>
      </c>
      <c r="G3" s="25"/>
      <c r="H3" s="25"/>
      <c r="I3" s="25"/>
      <c r="J3" s="25" t="s">
        <v>7</v>
      </c>
      <c r="K3" s="25"/>
      <c r="L3" s="25"/>
      <c r="M3" s="25"/>
      <c r="N3" s="24" t="s">
        <v>8</v>
      </c>
      <c r="O3" s="24" t="s">
        <v>9</v>
      </c>
      <c r="P3" s="24" t="s">
        <v>10</v>
      </c>
      <c r="Q3" s="24" t="s">
        <v>11</v>
      </c>
      <c r="R3" s="24" t="s">
        <v>12</v>
      </c>
      <c r="S3" s="25" t="s">
        <v>13</v>
      </c>
      <c r="T3" s="25"/>
      <c r="U3" s="25"/>
      <c r="V3" s="25"/>
      <c r="W3" s="25"/>
      <c r="X3" s="25"/>
      <c r="Y3" s="25" t="s">
        <v>14</v>
      </c>
      <c r="Z3" s="25"/>
      <c r="AA3" s="25"/>
      <c r="AB3" s="25"/>
      <c r="AC3" s="28" t="s">
        <v>15</v>
      </c>
      <c r="AD3" s="27" t="s">
        <v>95</v>
      </c>
      <c r="AE3" s="25"/>
      <c r="AF3" s="25"/>
    </row>
    <row r="4" spans="1:38" ht="102" customHeight="1" x14ac:dyDescent="0.15">
      <c r="A4" s="25"/>
      <c r="B4" s="24"/>
      <c r="C4" s="24"/>
      <c r="D4" s="24"/>
      <c r="E4" s="32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  <c r="R4" s="24"/>
      <c r="S4" s="25"/>
      <c r="T4" s="25"/>
      <c r="U4" s="25"/>
      <c r="V4" s="25"/>
      <c r="W4" s="25"/>
      <c r="X4" s="25"/>
      <c r="Y4" s="3" t="s">
        <v>8</v>
      </c>
      <c r="Z4" s="3" t="s">
        <v>16</v>
      </c>
      <c r="AA4" s="3" t="s">
        <v>17</v>
      </c>
      <c r="AB4" s="3" t="s">
        <v>11</v>
      </c>
      <c r="AC4" s="29"/>
      <c r="AD4" s="25" t="s">
        <v>18</v>
      </c>
      <c r="AE4" s="25"/>
      <c r="AF4" s="4" t="s">
        <v>19</v>
      </c>
      <c r="AL4"/>
    </row>
    <row r="5" spans="1:38" ht="137.25" customHeight="1" x14ac:dyDescent="0.15">
      <c r="A5" s="5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17" t="s">
        <v>24</v>
      </c>
      <c r="G5" s="17"/>
      <c r="H5" s="17"/>
      <c r="I5" s="17"/>
      <c r="J5" s="18" t="s">
        <v>25</v>
      </c>
      <c r="K5" s="18"/>
      <c r="L5" s="18"/>
      <c r="M5" s="18"/>
      <c r="N5" s="7">
        <v>3</v>
      </c>
      <c r="O5" s="7">
        <v>4</v>
      </c>
      <c r="P5" s="7">
        <f t="shared" ref="P5" si="0">SUM(N5:O5)</f>
        <v>7</v>
      </c>
      <c r="Q5" s="8" t="str">
        <f t="shared" ref="Q5" si="1">IF(P5&lt;5,"Bajo",IF(P5=5,"Medio",IF(P5&lt;8,"Alto","Extremo")))</f>
        <v>Alto</v>
      </c>
      <c r="R5" s="7" t="s">
        <v>26</v>
      </c>
      <c r="S5" s="17" t="s">
        <v>27</v>
      </c>
      <c r="T5" s="17"/>
      <c r="U5" s="17"/>
      <c r="V5" s="17"/>
      <c r="W5" s="17"/>
      <c r="X5" s="17"/>
      <c r="Y5" s="7">
        <v>1</v>
      </c>
      <c r="Z5" s="7">
        <v>4</v>
      </c>
      <c r="AA5" s="7">
        <f t="shared" ref="AA5" si="2">SUM(Y5:Z5)</f>
        <v>5</v>
      </c>
      <c r="AB5" s="9" t="str">
        <f t="shared" ref="AB5" si="3">IF(AA5&lt;5,"Bajo",IF(AA5=5,"Medio",IF(AA5&lt;8,"Alto","Extremo")))</f>
        <v>Medio</v>
      </c>
      <c r="AC5" s="6" t="str">
        <f t="shared" ref="AC5" si="4">R5</f>
        <v>Contratista</v>
      </c>
      <c r="AD5" s="17" t="s">
        <v>28</v>
      </c>
      <c r="AE5" s="17"/>
      <c r="AF5" s="11" t="s">
        <v>29</v>
      </c>
    </row>
    <row r="6" spans="1:38" ht="75" customHeight="1" x14ac:dyDescent="0.15">
      <c r="A6" s="5">
        <v>2</v>
      </c>
      <c r="B6" s="7" t="s">
        <v>20</v>
      </c>
      <c r="C6" s="7" t="s">
        <v>21</v>
      </c>
      <c r="D6" s="7" t="s">
        <v>22</v>
      </c>
      <c r="E6" s="7" t="s">
        <v>23</v>
      </c>
      <c r="F6" s="17" t="s">
        <v>30</v>
      </c>
      <c r="G6" s="17"/>
      <c r="H6" s="17"/>
      <c r="I6" s="17"/>
      <c r="J6" s="18" t="s">
        <v>25</v>
      </c>
      <c r="K6" s="18"/>
      <c r="L6" s="18"/>
      <c r="M6" s="18"/>
      <c r="N6" s="7">
        <v>2</v>
      </c>
      <c r="O6" s="7">
        <v>2</v>
      </c>
      <c r="P6" s="7">
        <f t="shared" ref="P6" si="5">SUM(N6:O6)</f>
        <v>4</v>
      </c>
      <c r="Q6" s="8" t="str">
        <f t="shared" ref="Q6:Q7" si="6">IF(P6&lt;5,"Bajo",IF(P6=5,"Medio",IF(P6&lt;8,"Alto","Extremo")))</f>
        <v>Bajo</v>
      </c>
      <c r="R6" s="7" t="s">
        <v>26</v>
      </c>
      <c r="S6" s="17" t="s">
        <v>31</v>
      </c>
      <c r="T6" s="17"/>
      <c r="U6" s="17"/>
      <c r="V6" s="17"/>
      <c r="W6" s="17"/>
      <c r="X6" s="17"/>
      <c r="Y6" s="7">
        <v>1</v>
      </c>
      <c r="Z6" s="7">
        <v>2</v>
      </c>
      <c r="AA6" s="7">
        <f t="shared" ref="AA6" si="7">SUM(Y6:Z6)</f>
        <v>3</v>
      </c>
      <c r="AB6" s="9" t="str">
        <f t="shared" ref="AB6:AB7" si="8">IF(AA6&lt;5,"Bajo",IF(AA6=5,"Medio",IF(AA6&lt;8,"Alto","Extremo")))</f>
        <v>Bajo</v>
      </c>
      <c r="AC6" s="6" t="str">
        <f>R6</f>
        <v>Contratista</v>
      </c>
      <c r="AD6" s="23" t="s">
        <v>32</v>
      </c>
      <c r="AE6" s="23"/>
      <c r="AF6" s="11" t="s">
        <v>29</v>
      </c>
    </row>
    <row r="7" spans="1:38" ht="117" customHeight="1" x14ac:dyDescent="0.15">
      <c r="A7" s="5">
        <v>3</v>
      </c>
      <c r="B7" s="7" t="s">
        <v>20</v>
      </c>
      <c r="C7" s="7" t="s">
        <v>21</v>
      </c>
      <c r="D7" s="7" t="s">
        <v>22</v>
      </c>
      <c r="E7" s="7" t="s">
        <v>23</v>
      </c>
      <c r="F7" s="17" t="s">
        <v>33</v>
      </c>
      <c r="G7" s="17"/>
      <c r="H7" s="17"/>
      <c r="I7" s="17"/>
      <c r="J7" s="18" t="s">
        <v>34</v>
      </c>
      <c r="K7" s="18"/>
      <c r="L7" s="18"/>
      <c r="M7" s="18"/>
      <c r="N7" s="7">
        <v>2</v>
      </c>
      <c r="O7" s="7">
        <v>2</v>
      </c>
      <c r="P7" s="7">
        <f t="shared" ref="P7" si="9">SUM(N7:O7)</f>
        <v>4</v>
      </c>
      <c r="Q7" s="8" t="str">
        <f t="shared" si="6"/>
        <v>Bajo</v>
      </c>
      <c r="R7" s="7" t="s">
        <v>26</v>
      </c>
      <c r="S7" s="17" t="s">
        <v>35</v>
      </c>
      <c r="T7" s="17"/>
      <c r="U7" s="17"/>
      <c r="V7" s="17"/>
      <c r="W7" s="17"/>
      <c r="X7" s="17"/>
      <c r="Y7" s="7">
        <v>1</v>
      </c>
      <c r="Z7" s="7">
        <v>2</v>
      </c>
      <c r="AA7" s="7">
        <f t="shared" ref="AA7" si="10">SUM(Y7:Z7)</f>
        <v>3</v>
      </c>
      <c r="AB7" s="9" t="str">
        <f t="shared" si="8"/>
        <v>Bajo</v>
      </c>
      <c r="AC7" s="12" t="str">
        <f>R7</f>
        <v>Contratista</v>
      </c>
      <c r="AD7" s="20" t="s">
        <v>32</v>
      </c>
      <c r="AE7" s="20"/>
      <c r="AF7" s="13" t="s">
        <v>29</v>
      </c>
    </row>
    <row r="8" spans="1:38" ht="111.75" customHeight="1" x14ac:dyDescent="0.15">
      <c r="A8" s="5">
        <v>4</v>
      </c>
      <c r="B8" s="7" t="s">
        <v>20</v>
      </c>
      <c r="C8" s="7" t="s">
        <v>21</v>
      </c>
      <c r="D8" s="7" t="s">
        <v>22</v>
      </c>
      <c r="E8" s="7" t="s">
        <v>23</v>
      </c>
      <c r="F8" s="17" t="s">
        <v>36</v>
      </c>
      <c r="G8" s="17"/>
      <c r="H8" s="17"/>
      <c r="I8" s="17"/>
      <c r="J8" s="18" t="s">
        <v>25</v>
      </c>
      <c r="K8" s="18"/>
      <c r="L8" s="18"/>
      <c r="M8" s="18"/>
      <c r="N8" s="7">
        <v>1</v>
      </c>
      <c r="O8" s="7">
        <v>4</v>
      </c>
      <c r="P8" s="7">
        <f t="shared" ref="P8" si="11">SUM(N8:O8)</f>
        <v>5</v>
      </c>
      <c r="Q8" s="8" t="str">
        <f t="shared" ref="Q8" si="12">IF(P8&lt;5,"Bajo",IF(P8=5,"Medio",IF(P8&lt;8,"Alto","Extremo")))</f>
        <v>Medio</v>
      </c>
      <c r="R8" s="7" t="s">
        <v>26</v>
      </c>
      <c r="S8" s="17" t="s">
        <v>37</v>
      </c>
      <c r="T8" s="17"/>
      <c r="U8" s="17"/>
      <c r="V8" s="17"/>
      <c r="W8" s="17"/>
      <c r="X8" s="17"/>
      <c r="Y8" s="7">
        <v>1</v>
      </c>
      <c r="Z8" s="7">
        <v>3</v>
      </c>
      <c r="AA8" s="7">
        <f t="shared" ref="AA8" si="13">SUM(Y8:Z8)</f>
        <v>4</v>
      </c>
      <c r="AB8" s="9" t="str">
        <f t="shared" ref="AB8" si="14">IF(AA8&lt;5,"Bajo",IF(AA8=5,"Medio",IF(AA8&lt;8,"Alto","Extremo")))</f>
        <v>Bajo</v>
      </c>
      <c r="AC8" s="6" t="s">
        <v>26</v>
      </c>
      <c r="AD8" s="20" t="s">
        <v>32</v>
      </c>
      <c r="AE8" s="20"/>
      <c r="AF8" s="11" t="s">
        <v>29</v>
      </c>
    </row>
    <row r="9" spans="1:38" ht="108" customHeight="1" x14ac:dyDescent="0.15">
      <c r="A9" s="5">
        <v>5</v>
      </c>
      <c r="B9" s="7" t="s">
        <v>20</v>
      </c>
      <c r="C9" s="7" t="s">
        <v>21</v>
      </c>
      <c r="D9" s="7" t="s">
        <v>22</v>
      </c>
      <c r="E9" s="7" t="s">
        <v>23</v>
      </c>
      <c r="F9" s="17" t="s">
        <v>38</v>
      </c>
      <c r="G9" s="17"/>
      <c r="H9" s="17"/>
      <c r="I9" s="17"/>
      <c r="J9" s="18" t="s">
        <v>39</v>
      </c>
      <c r="K9" s="18"/>
      <c r="L9" s="18"/>
      <c r="M9" s="18"/>
      <c r="N9" s="7">
        <v>2</v>
      </c>
      <c r="O9" s="7">
        <v>4</v>
      </c>
      <c r="P9" s="7">
        <v>4</v>
      </c>
      <c r="Q9" s="9" t="str">
        <f t="shared" ref="Q9" si="15">IF(P9&lt;5,"Bajo",IF(P9=5,"Medio",IF(P9&lt;8,"Alto","Extremo")))</f>
        <v>Bajo</v>
      </c>
      <c r="R9" s="7" t="s">
        <v>26</v>
      </c>
      <c r="S9" s="17" t="s">
        <v>40</v>
      </c>
      <c r="T9" s="17"/>
      <c r="U9" s="17"/>
      <c r="V9" s="17"/>
      <c r="W9" s="17"/>
      <c r="X9" s="17"/>
      <c r="Y9" s="7">
        <v>1</v>
      </c>
      <c r="Z9" s="7">
        <v>3</v>
      </c>
      <c r="AA9" s="7">
        <f t="shared" ref="AA9" si="16">SUM(Y9:Z9)</f>
        <v>4</v>
      </c>
      <c r="AB9" s="9" t="str">
        <f t="shared" ref="AB9" si="17">IF(AA9&lt;5,"Bajo",IF(AA9=5,"Medio",IF(AA9&lt;8,"Alto","Extremo")))</f>
        <v>Bajo</v>
      </c>
      <c r="AC9" s="6" t="s">
        <v>26</v>
      </c>
      <c r="AD9" s="20" t="s">
        <v>32</v>
      </c>
      <c r="AE9" s="20"/>
      <c r="AF9" s="11" t="s">
        <v>29</v>
      </c>
    </row>
    <row r="10" spans="1:38" ht="81" customHeight="1" x14ac:dyDescent="0.15">
      <c r="A10" s="5">
        <v>6</v>
      </c>
      <c r="B10" s="7" t="s">
        <v>20</v>
      </c>
      <c r="C10" s="7" t="s">
        <v>21</v>
      </c>
      <c r="D10" s="7" t="s">
        <v>22</v>
      </c>
      <c r="E10" s="7" t="s">
        <v>41</v>
      </c>
      <c r="F10" s="17" t="s">
        <v>42</v>
      </c>
      <c r="G10" s="17"/>
      <c r="H10" s="17"/>
      <c r="I10" s="17"/>
      <c r="J10" s="18" t="s">
        <v>43</v>
      </c>
      <c r="K10" s="18"/>
      <c r="L10" s="18"/>
      <c r="M10" s="18"/>
      <c r="N10" s="7">
        <v>2</v>
      </c>
      <c r="O10" s="7">
        <v>3</v>
      </c>
      <c r="P10" s="7">
        <v>5</v>
      </c>
      <c r="Q10" s="9" t="s">
        <v>44</v>
      </c>
      <c r="R10" s="7" t="s">
        <v>26</v>
      </c>
      <c r="S10" s="17" t="s">
        <v>45</v>
      </c>
      <c r="T10" s="17"/>
      <c r="U10" s="17"/>
      <c r="V10" s="17"/>
      <c r="W10" s="17"/>
      <c r="X10" s="17"/>
      <c r="Y10" s="7">
        <v>1</v>
      </c>
      <c r="Z10" s="7">
        <v>2</v>
      </c>
      <c r="AA10" s="7">
        <v>3</v>
      </c>
      <c r="AB10" s="9" t="s">
        <v>46</v>
      </c>
      <c r="AC10" s="6" t="s">
        <v>26</v>
      </c>
      <c r="AD10" s="20" t="s">
        <v>47</v>
      </c>
      <c r="AE10" s="20"/>
      <c r="AF10" s="11" t="s">
        <v>48</v>
      </c>
    </row>
    <row r="11" spans="1:38" ht="71.25" customHeight="1" x14ac:dyDescent="0.15">
      <c r="A11" s="5">
        <v>7</v>
      </c>
      <c r="B11" s="7" t="s">
        <v>20</v>
      </c>
      <c r="C11" s="7" t="s">
        <v>21</v>
      </c>
      <c r="D11" s="7" t="s">
        <v>22</v>
      </c>
      <c r="E11" s="7" t="s">
        <v>49</v>
      </c>
      <c r="F11" s="17" t="s">
        <v>50</v>
      </c>
      <c r="G11" s="17"/>
      <c r="H11" s="17"/>
      <c r="I11" s="17"/>
      <c r="J11" s="18" t="s">
        <v>51</v>
      </c>
      <c r="K11" s="18"/>
      <c r="L11" s="18"/>
      <c r="M11" s="18"/>
      <c r="N11" s="7">
        <v>1</v>
      </c>
      <c r="O11" s="7">
        <v>3</v>
      </c>
      <c r="P11" s="7">
        <v>4</v>
      </c>
      <c r="Q11" s="9" t="s">
        <v>46</v>
      </c>
      <c r="R11" s="7" t="s">
        <v>26</v>
      </c>
      <c r="S11" s="17" t="s">
        <v>52</v>
      </c>
      <c r="T11" s="17"/>
      <c r="U11" s="17"/>
      <c r="V11" s="17"/>
      <c r="W11" s="17"/>
      <c r="X11" s="17"/>
      <c r="Y11" s="7">
        <v>1</v>
      </c>
      <c r="Z11" s="7">
        <v>2</v>
      </c>
      <c r="AA11" s="7">
        <v>3</v>
      </c>
      <c r="AB11" s="9" t="s">
        <v>46</v>
      </c>
      <c r="AC11" s="6" t="s">
        <v>26</v>
      </c>
      <c r="AD11" s="22" t="s">
        <v>53</v>
      </c>
      <c r="AE11" s="22"/>
      <c r="AF11" s="11" t="s">
        <v>54</v>
      </c>
    </row>
    <row r="12" spans="1:38" ht="66" customHeight="1" x14ac:dyDescent="0.15">
      <c r="A12" s="5">
        <v>8</v>
      </c>
      <c r="B12" s="7" t="s">
        <v>20</v>
      </c>
      <c r="C12" s="7" t="s">
        <v>21</v>
      </c>
      <c r="D12" s="7" t="s">
        <v>22</v>
      </c>
      <c r="E12" s="7" t="s">
        <v>49</v>
      </c>
      <c r="F12" s="17" t="s">
        <v>55</v>
      </c>
      <c r="G12" s="17"/>
      <c r="H12" s="17"/>
      <c r="I12" s="17"/>
      <c r="J12" s="18" t="s">
        <v>56</v>
      </c>
      <c r="K12" s="18"/>
      <c r="L12" s="18"/>
      <c r="M12" s="18"/>
      <c r="N12" s="7">
        <v>2</v>
      </c>
      <c r="O12" s="7">
        <v>5</v>
      </c>
      <c r="P12" s="7">
        <v>7</v>
      </c>
      <c r="Q12" s="9" t="s">
        <v>57</v>
      </c>
      <c r="R12" s="7" t="s">
        <v>26</v>
      </c>
      <c r="S12" s="17" t="s">
        <v>58</v>
      </c>
      <c r="T12" s="17"/>
      <c r="U12" s="17"/>
      <c r="V12" s="17"/>
      <c r="W12" s="17"/>
      <c r="X12" s="17"/>
      <c r="Y12" s="7">
        <v>1</v>
      </c>
      <c r="Z12" s="7">
        <v>5</v>
      </c>
      <c r="AA12" s="7">
        <v>6</v>
      </c>
      <c r="AB12" s="9" t="s">
        <v>57</v>
      </c>
      <c r="AC12" s="12" t="s">
        <v>59</v>
      </c>
      <c r="AD12" s="20" t="s">
        <v>60</v>
      </c>
      <c r="AE12" s="20"/>
      <c r="AF12" s="13" t="s">
        <v>54</v>
      </c>
    </row>
    <row r="13" spans="1:38" ht="66" customHeight="1" x14ac:dyDescent="0.15">
      <c r="A13" s="5">
        <v>9</v>
      </c>
      <c r="B13" s="7" t="s">
        <v>20</v>
      </c>
      <c r="C13" s="7" t="s">
        <v>21</v>
      </c>
      <c r="D13" s="7" t="s">
        <v>22</v>
      </c>
      <c r="E13" s="7" t="s">
        <v>23</v>
      </c>
      <c r="F13" s="17" t="s">
        <v>61</v>
      </c>
      <c r="G13" s="17"/>
      <c r="H13" s="17"/>
      <c r="I13" s="17"/>
      <c r="J13" s="18" t="s">
        <v>62</v>
      </c>
      <c r="K13" s="18"/>
      <c r="L13" s="18"/>
      <c r="M13" s="18"/>
      <c r="N13" s="7">
        <v>2</v>
      </c>
      <c r="O13" s="7">
        <v>5</v>
      </c>
      <c r="P13" s="7">
        <v>7</v>
      </c>
      <c r="Q13" s="9" t="s">
        <v>57</v>
      </c>
      <c r="R13" s="7" t="s">
        <v>26</v>
      </c>
      <c r="S13" s="17" t="s">
        <v>63</v>
      </c>
      <c r="T13" s="17"/>
      <c r="U13" s="17"/>
      <c r="V13" s="17"/>
      <c r="W13" s="17"/>
      <c r="X13" s="17"/>
      <c r="Y13" s="7">
        <v>1</v>
      </c>
      <c r="Z13" s="7">
        <v>5</v>
      </c>
      <c r="AA13" s="7">
        <v>6</v>
      </c>
      <c r="AB13" s="9" t="s">
        <v>57</v>
      </c>
      <c r="AC13" s="6" t="s">
        <v>59</v>
      </c>
      <c r="AD13" s="22" t="s">
        <v>64</v>
      </c>
      <c r="AE13" s="22"/>
      <c r="AF13" s="11" t="s">
        <v>65</v>
      </c>
    </row>
    <row r="14" spans="1:38" ht="165.75" customHeight="1" x14ac:dyDescent="0.15">
      <c r="A14" s="5">
        <v>10</v>
      </c>
      <c r="B14" s="7" t="s">
        <v>20</v>
      </c>
      <c r="C14" s="7" t="s">
        <v>21</v>
      </c>
      <c r="D14" s="7" t="s">
        <v>22</v>
      </c>
      <c r="E14" s="7" t="s">
        <v>66</v>
      </c>
      <c r="F14" s="17" t="s">
        <v>67</v>
      </c>
      <c r="G14" s="17"/>
      <c r="H14" s="17"/>
      <c r="I14" s="17"/>
      <c r="J14" s="18" t="s">
        <v>68</v>
      </c>
      <c r="K14" s="18"/>
      <c r="L14" s="18"/>
      <c r="M14" s="18"/>
      <c r="N14" s="7">
        <v>1</v>
      </c>
      <c r="O14" s="7">
        <v>2</v>
      </c>
      <c r="P14" s="7">
        <v>2</v>
      </c>
      <c r="Q14" s="9" t="s">
        <v>46</v>
      </c>
      <c r="R14" s="7" t="s">
        <v>26</v>
      </c>
      <c r="S14" s="17" t="s">
        <v>69</v>
      </c>
      <c r="T14" s="17"/>
      <c r="U14" s="17"/>
      <c r="V14" s="17"/>
      <c r="W14" s="17"/>
      <c r="X14" s="17"/>
      <c r="Y14" s="7">
        <v>1</v>
      </c>
      <c r="Z14" s="7">
        <v>2</v>
      </c>
      <c r="AA14" s="7">
        <v>3</v>
      </c>
      <c r="AB14" s="9" t="s">
        <v>46</v>
      </c>
      <c r="AC14" s="12" t="s">
        <v>26</v>
      </c>
      <c r="AD14" s="20" t="s">
        <v>64</v>
      </c>
      <c r="AE14" s="20"/>
      <c r="AF14" s="13" t="s">
        <v>29</v>
      </c>
    </row>
    <row r="15" spans="1:38" ht="65.25" customHeight="1" x14ac:dyDescent="0.15">
      <c r="A15" s="5">
        <v>11</v>
      </c>
      <c r="B15" s="7" t="s">
        <v>20</v>
      </c>
      <c r="C15" s="7" t="s">
        <v>21</v>
      </c>
      <c r="D15" s="7" t="s">
        <v>22</v>
      </c>
      <c r="E15" s="7" t="s">
        <v>23</v>
      </c>
      <c r="F15" s="17" t="s">
        <v>70</v>
      </c>
      <c r="G15" s="17"/>
      <c r="H15" s="17"/>
      <c r="I15" s="17"/>
      <c r="J15" s="18" t="s">
        <v>71</v>
      </c>
      <c r="K15" s="18"/>
      <c r="L15" s="18"/>
      <c r="M15" s="18"/>
      <c r="N15" s="7">
        <v>1</v>
      </c>
      <c r="O15" s="7">
        <v>2</v>
      </c>
      <c r="P15" s="7">
        <v>2</v>
      </c>
      <c r="Q15" s="8" t="s">
        <v>46</v>
      </c>
      <c r="R15" s="7" t="s">
        <v>26</v>
      </c>
      <c r="S15" s="17" t="s">
        <v>72</v>
      </c>
      <c r="T15" s="17"/>
      <c r="U15" s="17"/>
      <c r="V15" s="17"/>
      <c r="W15" s="17"/>
      <c r="X15" s="17"/>
      <c r="Y15" s="7">
        <v>1</v>
      </c>
      <c r="Z15" s="7">
        <v>2</v>
      </c>
      <c r="AA15" s="7">
        <v>3</v>
      </c>
      <c r="AB15" s="8" t="s">
        <v>46</v>
      </c>
      <c r="AC15" s="6" t="s">
        <v>26</v>
      </c>
      <c r="AD15" s="21" t="s">
        <v>64</v>
      </c>
      <c r="AE15" s="21"/>
      <c r="AF15" s="11" t="s">
        <v>29</v>
      </c>
    </row>
    <row r="16" spans="1:38" ht="66" customHeight="1" x14ac:dyDescent="0.15">
      <c r="A16" s="5">
        <v>12</v>
      </c>
      <c r="B16" s="7" t="s">
        <v>20</v>
      </c>
      <c r="C16" s="7" t="s">
        <v>21</v>
      </c>
      <c r="D16" s="7" t="s">
        <v>22</v>
      </c>
      <c r="E16" s="7" t="s">
        <v>23</v>
      </c>
      <c r="F16" s="17" t="s">
        <v>73</v>
      </c>
      <c r="G16" s="17"/>
      <c r="H16" s="17"/>
      <c r="I16" s="17"/>
      <c r="J16" s="18" t="s">
        <v>74</v>
      </c>
      <c r="K16" s="18"/>
      <c r="L16" s="18"/>
      <c r="M16" s="18"/>
      <c r="N16" s="7">
        <v>2</v>
      </c>
      <c r="O16" s="7">
        <v>3</v>
      </c>
      <c r="P16" s="7">
        <v>5</v>
      </c>
      <c r="Q16" s="9" t="s">
        <v>44</v>
      </c>
      <c r="R16" s="7" t="s">
        <v>26</v>
      </c>
      <c r="S16" s="17" t="s">
        <v>75</v>
      </c>
      <c r="T16" s="17"/>
      <c r="U16" s="17"/>
      <c r="V16" s="17"/>
      <c r="W16" s="17"/>
      <c r="X16" s="17"/>
      <c r="Y16" s="7">
        <v>1</v>
      </c>
      <c r="Z16" s="7">
        <v>2</v>
      </c>
      <c r="AA16" s="7">
        <v>3</v>
      </c>
      <c r="AB16" s="9" t="s">
        <v>46</v>
      </c>
      <c r="AC16" s="16" t="s">
        <v>59</v>
      </c>
      <c r="AD16" s="19" t="s">
        <v>64</v>
      </c>
      <c r="AE16" s="19"/>
      <c r="AF16" s="11" t="s">
        <v>29</v>
      </c>
    </row>
    <row r="17" spans="1:32" ht="146.25" customHeight="1" x14ac:dyDescent="0.15">
      <c r="A17" s="5">
        <v>13</v>
      </c>
      <c r="B17" s="7" t="s">
        <v>20</v>
      </c>
      <c r="C17" s="7" t="s">
        <v>21</v>
      </c>
      <c r="D17" s="7" t="s">
        <v>22</v>
      </c>
      <c r="E17" s="7" t="s">
        <v>23</v>
      </c>
      <c r="F17" s="17" t="s">
        <v>76</v>
      </c>
      <c r="G17" s="17"/>
      <c r="H17" s="17"/>
      <c r="I17" s="17"/>
      <c r="J17" s="18" t="s">
        <v>77</v>
      </c>
      <c r="K17" s="18"/>
      <c r="L17" s="18"/>
      <c r="M17" s="18"/>
      <c r="N17" s="7">
        <v>4</v>
      </c>
      <c r="O17" s="7">
        <v>3</v>
      </c>
      <c r="P17" s="7">
        <v>7</v>
      </c>
      <c r="Q17" s="9" t="s">
        <v>57</v>
      </c>
      <c r="R17" s="7" t="s">
        <v>26</v>
      </c>
      <c r="S17" s="17" t="s">
        <v>78</v>
      </c>
      <c r="T17" s="17"/>
      <c r="U17" s="17"/>
      <c r="V17" s="17"/>
      <c r="W17" s="17"/>
      <c r="X17" s="17"/>
      <c r="Y17" s="7">
        <v>4</v>
      </c>
      <c r="Z17" s="7">
        <v>3</v>
      </c>
      <c r="AA17" s="7">
        <v>7</v>
      </c>
      <c r="AB17" s="15" t="s">
        <v>57</v>
      </c>
      <c r="AC17" s="14" t="s">
        <v>59</v>
      </c>
      <c r="AD17" s="30" t="s">
        <v>64</v>
      </c>
      <c r="AE17" s="21"/>
      <c r="AF17" s="11" t="s">
        <v>29</v>
      </c>
    </row>
    <row r="18" spans="1:32" ht="82.5" customHeight="1" x14ac:dyDescent="0.15">
      <c r="A18" s="5">
        <v>14</v>
      </c>
      <c r="B18" s="7" t="s">
        <v>20</v>
      </c>
      <c r="C18" s="7" t="s">
        <v>21</v>
      </c>
      <c r="D18" s="7" t="s">
        <v>22</v>
      </c>
      <c r="E18" s="7" t="s">
        <v>23</v>
      </c>
      <c r="F18" s="17" t="s">
        <v>79</v>
      </c>
      <c r="G18" s="17"/>
      <c r="H18" s="17"/>
      <c r="I18" s="17"/>
      <c r="J18" s="18" t="s">
        <v>80</v>
      </c>
      <c r="K18" s="18"/>
      <c r="L18" s="18"/>
      <c r="M18" s="18"/>
      <c r="N18" s="7">
        <v>2</v>
      </c>
      <c r="O18" s="7">
        <v>3</v>
      </c>
      <c r="P18" s="7">
        <v>5</v>
      </c>
      <c r="Q18" s="9" t="s">
        <v>44</v>
      </c>
      <c r="R18" s="7" t="s">
        <v>26</v>
      </c>
      <c r="S18" s="17" t="s">
        <v>81</v>
      </c>
      <c r="T18" s="17"/>
      <c r="U18" s="17"/>
      <c r="V18" s="17"/>
      <c r="W18" s="17"/>
      <c r="X18" s="17"/>
      <c r="Y18" s="7">
        <v>2</v>
      </c>
      <c r="Z18" s="7">
        <v>3</v>
      </c>
      <c r="AA18" s="7">
        <v>5</v>
      </c>
      <c r="AB18" s="15" t="s">
        <v>44</v>
      </c>
      <c r="AC18" s="14" t="s">
        <v>59</v>
      </c>
      <c r="AD18" s="33" t="s">
        <v>64</v>
      </c>
      <c r="AE18" s="20"/>
      <c r="AF18" s="11" t="s">
        <v>29</v>
      </c>
    </row>
    <row r="19" spans="1:32" ht="72.75" customHeight="1" x14ac:dyDescent="0.15">
      <c r="A19" s="5">
        <v>15</v>
      </c>
      <c r="B19" s="7" t="s">
        <v>20</v>
      </c>
      <c r="C19" s="7" t="s">
        <v>21</v>
      </c>
      <c r="D19" s="7" t="s">
        <v>22</v>
      </c>
      <c r="E19" s="7" t="s">
        <v>23</v>
      </c>
      <c r="F19" s="17" t="s">
        <v>82</v>
      </c>
      <c r="G19" s="17"/>
      <c r="H19" s="17"/>
      <c r="I19" s="17"/>
      <c r="J19" s="18" t="s">
        <v>83</v>
      </c>
      <c r="K19" s="18"/>
      <c r="L19" s="18"/>
      <c r="M19" s="18"/>
      <c r="N19" s="7">
        <v>2</v>
      </c>
      <c r="O19" s="7">
        <v>3</v>
      </c>
      <c r="P19" s="7">
        <v>5</v>
      </c>
      <c r="Q19" s="9" t="s">
        <v>44</v>
      </c>
      <c r="R19" s="7" t="s">
        <v>26</v>
      </c>
      <c r="S19" s="17" t="s">
        <v>84</v>
      </c>
      <c r="T19" s="17"/>
      <c r="U19" s="17"/>
      <c r="V19" s="17"/>
      <c r="W19" s="17"/>
      <c r="X19" s="17"/>
      <c r="Y19" s="7">
        <v>2</v>
      </c>
      <c r="Z19" s="7">
        <v>3</v>
      </c>
      <c r="AA19" s="7">
        <v>5</v>
      </c>
      <c r="AB19" s="15" t="s">
        <v>44</v>
      </c>
      <c r="AC19" s="14" t="s">
        <v>59</v>
      </c>
      <c r="AD19" s="33" t="s">
        <v>64</v>
      </c>
      <c r="AE19" s="20"/>
      <c r="AF19" s="11" t="s">
        <v>29</v>
      </c>
    </row>
    <row r="20" spans="1:32" ht="67.5" customHeight="1" x14ac:dyDescent="0.15">
      <c r="A20" s="5">
        <v>16</v>
      </c>
      <c r="B20" s="7" t="s">
        <v>20</v>
      </c>
      <c r="C20" s="7" t="s">
        <v>21</v>
      </c>
      <c r="D20" s="7" t="s">
        <v>22</v>
      </c>
      <c r="E20" s="7" t="s">
        <v>23</v>
      </c>
      <c r="F20" s="17" t="s">
        <v>85</v>
      </c>
      <c r="G20" s="17"/>
      <c r="H20" s="17"/>
      <c r="I20" s="17"/>
      <c r="J20" s="18" t="s">
        <v>86</v>
      </c>
      <c r="K20" s="18"/>
      <c r="L20" s="18"/>
      <c r="M20" s="18"/>
      <c r="N20" s="7">
        <v>2</v>
      </c>
      <c r="O20" s="7">
        <v>3</v>
      </c>
      <c r="P20" s="7">
        <v>5</v>
      </c>
      <c r="Q20" s="9" t="s">
        <v>44</v>
      </c>
      <c r="R20" s="7" t="s">
        <v>26</v>
      </c>
      <c r="S20" s="17" t="s">
        <v>87</v>
      </c>
      <c r="T20" s="17"/>
      <c r="U20" s="17"/>
      <c r="V20" s="17"/>
      <c r="W20" s="17"/>
      <c r="X20" s="17"/>
      <c r="Y20" s="7">
        <v>2</v>
      </c>
      <c r="Z20" s="7">
        <v>3</v>
      </c>
      <c r="AA20" s="7">
        <v>5</v>
      </c>
      <c r="AB20" s="15" t="s">
        <v>44</v>
      </c>
      <c r="AC20" s="14" t="s">
        <v>59</v>
      </c>
      <c r="AD20" s="33" t="s">
        <v>64</v>
      </c>
      <c r="AE20" s="20"/>
      <c r="AF20" s="11" t="s">
        <v>29</v>
      </c>
    </row>
    <row r="21" spans="1:32" ht="128.25" customHeight="1" x14ac:dyDescent="0.15">
      <c r="A21" s="5">
        <v>17</v>
      </c>
      <c r="B21" s="7" t="s">
        <v>20</v>
      </c>
      <c r="C21" s="7" t="s">
        <v>21</v>
      </c>
      <c r="D21" s="7" t="s">
        <v>22</v>
      </c>
      <c r="E21" s="7" t="s">
        <v>23</v>
      </c>
      <c r="F21" s="17" t="s">
        <v>88</v>
      </c>
      <c r="G21" s="17"/>
      <c r="H21" s="17"/>
      <c r="I21" s="17"/>
      <c r="J21" s="18" t="s">
        <v>89</v>
      </c>
      <c r="K21" s="18"/>
      <c r="L21" s="18"/>
      <c r="M21" s="18"/>
      <c r="N21" s="7">
        <v>2</v>
      </c>
      <c r="O21" s="7">
        <v>3</v>
      </c>
      <c r="P21" s="7">
        <v>5</v>
      </c>
      <c r="Q21" s="9" t="s">
        <v>44</v>
      </c>
      <c r="R21" s="7" t="s">
        <v>26</v>
      </c>
      <c r="S21" s="17" t="s">
        <v>90</v>
      </c>
      <c r="T21" s="17"/>
      <c r="U21" s="17"/>
      <c r="V21" s="17"/>
      <c r="W21" s="17"/>
      <c r="X21" s="17"/>
      <c r="Y21" s="7">
        <v>2</v>
      </c>
      <c r="Z21" s="7">
        <v>3</v>
      </c>
      <c r="AA21" s="7">
        <v>5</v>
      </c>
      <c r="AB21" s="15" t="s">
        <v>44</v>
      </c>
      <c r="AC21" s="14" t="s">
        <v>59</v>
      </c>
      <c r="AD21" s="33" t="s">
        <v>64</v>
      </c>
      <c r="AE21" s="20"/>
      <c r="AF21" s="11" t="s">
        <v>29</v>
      </c>
    </row>
    <row r="22" spans="1:32" ht="12.75" customHeight="1" x14ac:dyDescent="0.15"/>
    <row r="23" spans="1:32" ht="12.75" customHeight="1" x14ac:dyDescent="0.15"/>
    <row r="24" spans="1:32" ht="12.75" customHeight="1" x14ac:dyDescent="0.15"/>
    <row r="25" spans="1:32" ht="12.75" customHeight="1" x14ac:dyDescent="0.15"/>
    <row r="26" spans="1:32" ht="12.75" customHeight="1" x14ac:dyDescent="0.15"/>
    <row r="27" spans="1:32" ht="12.75" customHeight="1" x14ac:dyDescent="0.15"/>
    <row r="28" spans="1:32" ht="12.75" customHeight="1" x14ac:dyDescent="0.15">
      <c r="A28" s="10"/>
      <c r="G28" s="10"/>
    </row>
    <row r="29" spans="1:32" ht="12.75" customHeight="1" x14ac:dyDescent="0.15"/>
    <row r="30" spans="1:32" ht="12.75" customHeight="1" x14ac:dyDescent="0.15"/>
    <row r="31" spans="1:32" ht="12.75" customHeight="1" x14ac:dyDescent="0.15"/>
    <row r="32" spans="1:32" ht="12.75" customHeight="1" x14ac:dyDescent="0.15"/>
    <row r="33" spans="1:1" ht="12.75" customHeight="1" x14ac:dyDescent="0.15"/>
    <row r="34" spans="1:1" ht="12.75" customHeight="1" x14ac:dyDescent="0.15">
      <c r="A34" s="10"/>
    </row>
    <row r="35" spans="1:1" ht="12.75" customHeight="1" x14ac:dyDescent="0.15"/>
    <row r="36" spans="1:1" ht="12.75" customHeight="1" x14ac:dyDescent="0.15"/>
    <row r="37" spans="1:1" ht="12.75" customHeight="1" x14ac:dyDescent="0.15">
      <c r="A37" s="10"/>
    </row>
    <row r="38" spans="1:1" ht="12.75" customHeight="1" x14ac:dyDescent="0.15">
      <c r="A38" s="10"/>
    </row>
    <row r="39" spans="1:1" ht="12.75" customHeight="1" x14ac:dyDescent="0.15">
      <c r="A39" s="10"/>
    </row>
    <row r="40" spans="1:1" ht="12.75" customHeight="1" x14ac:dyDescent="0.15"/>
    <row r="41" spans="1:1" ht="12.75" customHeight="1" x14ac:dyDescent="0.15"/>
    <row r="42" spans="1:1" ht="12.75" customHeight="1" x14ac:dyDescent="0.15"/>
    <row r="43" spans="1:1" ht="12.75" customHeight="1" x14ac:dyDescent="0.15"/>
    <row r="44" spans="1:1" ht="12.75" customHeight="1" x14ac:dyDescent="0.15"/>
    <row r="45" spans="1:1" ht="12.75" customHeight="1" x14ac:dyDescent="0.15"/>
    <row r="46" spans="1:1" ht="12.75" customHeight="1" x14ac:dyDescent="0.15"/>
    <row r="47" spans="1:1" ht="12.75" customHeight="1" x14ac:dyDescent="0.15"/>
    <row r="48" spans="1:1" ht="12.75" customHeight="1" x14ac:dyDescent="0.15"/>
    <row r="49" ht="12.75" customHeight="1" x14ac:dyDescent="0.15"/>
    <row r="50" ht="12.75" customHeight="1" x14ac:dyDescent="0.15"/>
    <row r="51" ht="12.75" customHeight="1" x14ac:dyDescent="0.15"/>
  </sheetData>
  <mergeCells count="87">
    <mergeCell ref="F21:I21"/>
    <mergeCell ref="J21:M21"/>
    <mergeCell ref="S21:X21"/>
    <mergeCell ref="AD21:AE21"/>
    <mergeCell ref="F20:I20"/>
    <mergeCell ref="J20:M20"/>
    <mergeCell ref="S20:X20"/>
    <mergeCell ref="AD20:AE20"/>
    <mergeCell ref="F18:I18"/>
    <mergeCell ref="J18:M18"/>
    <mergeCell ref="S18:X18"/>
    <mergeCell ref="AD18:AE18"/>
    <mergeCell ref="F19:I19"/>
    <mergeCell ref="J19:M19"/>
    <mergeCell ref="S19:X19"/>
    <mergeCell ref="AD19:AE19"/>
    <mergeCell ref="F17:I17"/>
    <mergeCell ref="J17:M17"/>
    <mergeCell ref="S17:X17"/>
    <mergeCell ref="AD17:AE17"/>
    <mergeCell ref="A1:AF1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A2:AF2"/>
    <mergeCell ref="AD5:AE5"/>
    <mergeCell ref="F5:I5"/>
    <mergeCell ref="J5:M5"/>
    <mergeCell ref="S5:X5"/>
    <mergeCell ref="AD3:AF3"/>
    <mergeCell ref="AD4:AE4"/>
    <mergeCell ref="AC3:AC4"/>
    <mergeCell ref="Y3:AB3"/>
    <mergeCell ref="AD6:AE6"/>
    <mergeCell ref="S7:X7"/>
    <mergeCell ref="AD7:AE7"/>
    <mergeCell ref="F7:I7"/>
    <mergeCell ref="J7:M7"/>
    <mergeCell ref="F6:I6"/>
    <mergeCell ref="J6:M6"/>
    <mergeCell ref="S6:X6"/>
    <mergeCell ref="F9:I9"/>
    <mergeCell ref="J9:M9"/>
    <mergeCell ref="S9:X9"/>
    <mergeCell ref="AD9:AE9"/>
    <mergeCell ref="F8:I8"/>
    <mergeCell ref="J8:M8"/>
    <mergeCell ref="S8:X8"/>
    <mergeCell ref="AD8:AE8"/>
    <mergeCell ref="F10:I10"/>
    <mergeCell ref="J10:M10"/>
    <mergeCell ref="S10:X10"/>
    <mergeCell ref="AD10:AE10"/>
    <mergeCell ref="F11:I11"/>
    <mergeCell ref="J11:M11"/>
    <mergeCell ref="S11:X11"/>
    <mergeCell ref="AD11:AE11"/>
    <mergeCell ref="F12:I12"/>
    <mergeCell ref="J12:M12"/>
    <mergeCell ref="S12:X12"/>
    <mergeCell ref="AD12:AE12"/>
    <mergeCell ref="F13:I13"/>
    <mergeCell ref="J13:M13"/>
    <mergeCell ref="S13:X13"/>
    <mergeCell ref="AD13:AE13"/>
    <mergeCell ref="F16:I16"/>
    <mergeCell ref="J16:M16"/>
    <mergeCell ref="S16:X16"/>
    <mergeCell ref="AD16:AE16"/>
    <mergeCell ref="F14:I14"/>
    <mergeCell ref="J14:M14"/>
    <mergeCell ref="S14:X14"/>
    <mergeCell ref="AD14:AE14"/>
    <mergeCell ref="F15:I15"/>
    <mergeCell ref="J15:M15"/>
    <mergeCell ref="S15:X15"/>
    <mergeCell ref="AD15:AE15"/>
  </mergeCells>
  <conditionalFormatting sqref="P5 AA5 AA8:AA21 P8:P21">
    <cfRule type="cellIs" dxfId="82" priority="400" stopIfTrue="1" operator="between">
      <formula>1</formula>
      <formula>4</formula>
    </cfRule>
    <cfRule type="cellIs" dxfId="81" priority="401" stopIfTrue="1" operator="between">
      <formula>1</formula>
      <formula>4</formula>
    </cfRule>
    <cfRule type="cellIs" dxfId="80" priority="402" stopIfTrue="1" operator="between">
      <formula>1</formula>
      <formula>4</formula>
    </cfRule>
    <cfRule type="cellIs" dxfId="79" priority="410" stopIfTrue="1" operator="between">
      <formula>4</formula>
      <formula>1</formula>
    </cfRule>
    <cfRule type="cellIs" dxfId="78" priority="411" stopIfTrue="1" operator="between">
      <formula>5</formula>
      <formula>5</formula>
    </cfRule>
    <cfRule type="cellIs" dxfId="77" priority="412" stopIfTrue="1" operator="between">
      <formula>6</formula>
      <formula>7</formula>
    </cfRule>
    <cfRule type="cellIs" dxfId="76" priority="413" stopIfTrue="1" operator="between">
      <formula>10</formula>
      <formula>8</formula>
    </cfRule>
  </conditionalFormatting>
  <conditionalFormatting sqref="Q5 AB5 AB8 Q8:Q21 AB17:AB21">
    <cfRule type="containsText" dxfId="75" priority="399" stopIfTrue="1" operator="containsText" text="Bajo">
      <formula>NOT(ISERROR(SEARCH("Bajo",Q5)))</formula>
    </cfRule>
    <cfRule type="containsText" dxfId="74" priority="403" stopIfTrue="1" operator="containsText" text="Bajo">
      <formula>NOT(ISERROR(SEARCH("Bajo",Q5)))</formula>
    </cfRule>
    <cfRule type="containsText" dxfId="73" priority="404" stopIfTrue="1" operator="containsText" text="Alto">
      <formula>NOT(ISERROR(SEARCH("Alto",Q5)))</formula>
    </cfRule>
    <cfRule type="containsText" dxfId="72" priority="405" stopIfTrue="1" operator="containsText" text="Medio">
      <formula>NOT(ISERROR(SEARCH("Medio",Q5)))</formula>
    </cfRule>
    <cfRule type="containsText" dxfId="71" priority="406" stopIfTrue="1" operator="containsText" text="Medio">
      <formula>NOT(ISERROR(SEARCH("Medio",Q5)))</formula>
    </cfRule>
    <cfRule type="containsText" dxfId="70" priority="407" stopIfTrue="1" operator="containsText" text="Extremo">
      <formula>NOT(ISERROR(SEARCH("Extremo",Q5)))</formula>
    </cfRule>
    <cfRule type="expression" dxfId="69" priority="408" stopIfTrue="1">
      <formula>"Extremo"</formula>
    </cfRule>
    <cfRule type="cellIs" dxfId="68" priority="409" stopIfTrue="1" operator="between">
      <formula>10</formula>
      <formula>8</formula>
    </cfRule>
  </conditionalFormatting>
  <conditionalFormatting sqref="P7">
    <cfRule type="cellIs" dxfId="67" priority="250" stopIfTrue="1" operator="between">
      <formula>1</formula>
      <formula>4</formula>
    </cfRule>
    <cfRule type="cellIs" dxfId="66" priority="251" stopIfTrue="1" operator="between">
      <formula>1</formula>
      <formula>4</formula>
    </cfRule>
    <cfRule type="cellIs" dxfId="65" priority="252" stopIfTrue="1" operator="between">
      <formula>1</formula>
      <formula>4</formula>
    </cfRule>
    <cfRule type="cellIs" dxfId="64" priority="260" stopIfTrue="1" operator="between">
      <formula>4</formula>
      <formula>1</formula>
    </cfRule>
    <cfRule type="cellIs" dxfId="63" priority="261" stopIfTrue="1" operator="between">
      <formula>5</formula>
      <formula>5</formula>
    </cfRule>
    <cfRule type="cellIs" dxfId="62" priority="262" stopIfTrue="1" operator="between">
      <formula>6</formula>
      <formula>7</formula>
    </cfRule>
    <cfRule type="cellIs" dxfId="61" priority="263" stopIfTrue="1" operator="between">
      <formula>10</formula>
      <formula>8</formula>
    </cfRule>
  </conditionalFormatting>
  <conditionalFormatting sqref="Q7">
    <cfRule type="containsText" dxfId="60" priority="249" stopIfTrue="1" operator="containsText" text="Bajo">
      <formula>NOT(ISERROR(SEARCH("Bajo",Q7)))</formula>
    </cfRule>
    <cfRule type="containsText" dxfId="59" priority="253" stopIfTrue="1" operator="containsText" text="Bajo">
      <formula>NOT(ISERROR(SEARCH("Bajo",Q7)))</formula>
    </cfRule>
    <cfRule type="containsText" dxfId="58" priority="254" stopIfTrue="1" operator="containsText" text="Alto">
      <formula>NOT(ISERROR(SEARCH("Alto",Q7)))</formula>
    </cfRule>
    <cfRule type="containsText" dxfId="57" priority="255" stopIfTrue="1" operator="containsText" text="Medio">
      <formula>NOT(ISERROR(SEARCH("Medio",Q7)))</formula>
    </cfRule>
    <cfRule type="containsText" dxfId="56" priority="256" stopIfTrue="1" operator="containsText" text="Medio">
      <formula>NOT(ISERROR(SEARCH("Medio",Q7)))</formula>
    </cfRule>
    <cfRule type="containsText" dxfId="55" priority="257" stopIfTrue="1" operator="containsText" text="Extremo">
      <formula>NOT(ISERROR(SEARCH("Extremo",Q7)))</formula>
    </cfRule>
    <cfRule type="expression" dxfId="54" priority="258" stopIfTrue="1">
      <formula>"Extremo"</formula>
    </cfRule>
    <cfRule type="cellIs" dxfId="53" priority="259" stopIfTrue="1" operator="between">
      <formula>10</formula>
      <formula>8</formula>
    </cfRule>
  </conditionalFormatting>
  <conditionalFormatting sqref="AA7">
    <cfRule type="cellIs" dxfId="52" priority="235" stopIfTrue="1" operator="between">
      <formula>1</formula>
      <formula>4</formula>
    </cfRule>
    <cfRule type="cellIs" dxfId="51" priority="236" stopIfTrue="1" operator="between">
      <formula>1</formula>
      <formula>4</formula>
    </cfRule>
    <cfRule type="cellIs" dxfId="50" priority="237" stopIfTrue="1" operator="between">
      <formula>1</formula>
      <formula>4</formula>
    </cfRule>
    <cfRule type="cellIs" dxfId="49" priority="245" stopIfTrue="1" operator="between">
      <formula>4</formula>
      <formula>1</formula>
    </cfRule>
    <cfRule type="cellIs" dxfId="48" priority="246" stopIfTrue="1" operator="between">
      <formula>5</formula>
      <formula>5</formula>
    </cfRule>
    <cfRule type="cellIs" dxfId="47" priority="247" stopIfTrue="1" operator="between">
      <formula>6</formula>
      <formula>7</formula>
    </cfRule>
    <cfRule type="cellIs" dxfId="46" priority="248" stopIfTrue="1" operator="between">
      <formula>10</formula>
      <formula>8</formula>
    </cfRule>
  </conditionalFormatting>
  <conditionalFormatting sqref="AB7">
    <cfRule type="containsText" dxfId="45" priority="234" stopIfTrue="1" operator="containsText" text="Bajo">
      <formula>NOT(ISERROR(SEARCH("Bajo",AB7)))</formula>
    </cfRule>
    <cfRule type="containsText" dxfId="44" priority="238" stopIfTrue="1" operator="containsText" text="Bajo">
      <formula>NOT(ISERROR(SEARCH("Bajo",AB7)))</formula>
    </cfRule>
    <cfRule type="containsText" dxfId="43" priority="239" stopIfTrue="1" operator="containsText" text="Alto">
      <formula>NOT(ISERROR(SEARCH("Alto",AB7)))</formula>
    </cfRule>
    <cfRule type="containsText" dxfId="42" priority="240" stopIfTrue="1" operator="containsText" text="Medio">
      <formula>NOT(ISERROR(SEARCH("Medio",AB7)))</formula>
    </cfRule>
    <cfRule type="containsText" dxfId="41" priority="241" stopIfTrue="1" operator="containsText" text="Medio">
      <formula>NOT(ISERROR(SEARCH("Medio",AB7)))</formula>
    </cfRule>
    <cfRule type="containsText" dxfId="40" priority="242" stopIfTrue="1" operator="containsText" text="Extremo">
      <formula>NOT(ISERROR(SEARCH("Extremo",AB7)))</formula>
    </cfRule>
    <cfRule type="expression" dxfId="39" priority="243" stopIfTrue="1">
      <formula>"Extremo"</formula>
    </cfRule>
    <cfRule type="cellIs" dxfId="38" priority="244" stopIfTrue="1" operator="between">
      <formula>10</formula>
      <formula>8</formula>
    </cfRule>
  </conditionalFormatting>
  <conditionalFormatting sqref="P6">
    <cfRule type="cellIs" dxfId="37" priority="160" stopIfTrue="1" operator="between">
      <formula>1</formula>
      <formula>4</formula>
    </cfRule>
    <cfRule type="cellIs" dxfId="36" priority="161" stopIfTrue="1" operator="between">
      <formula>1</formula>
      <formula>4</formula>
    </cfRule>
    <cfRule type="cellIs" dxfId="35" priority="162" stopIfTrue="1" operator="between">
      <formula>1</formula>
      <formula>4</formula>
    </cfRule>
    <cfRule type="cellIs" dxfId="34" priority="170" stopIfTrue="1" operator="between">
      <formula>4</formula>
      <formula>1</formula>
    </cfRule>
    <cfRule type="cellIs" dxfId="33" priority="171" stopIfTrue="1" operator="between">
      <formula>5</formula>
      <formula>5</formula>
    </cfRule>
    <cfRule type="cellIs" dxfId="32" priority="172" stopIfTrue="1" operator="between">
      <formula>6</formula>
      <formula>7</formula>
    </cfRule>
    <cfRule type="cellIs" dxfId="31" priority="173" stopIfTrue="1" operator="between">
      <formula>10</formula>
      <formula>8</formula>
    </cfRule>
  </conditionalFormatting>
  <conditionalFormatting sqref="Q6">
    <cfRule type="containsText" dxfId="30" priority="159" stopIfTrue="1" operator="containsText" text="Bajo">
      <formula>NOT(ISERROR(SEARCH("Bajo",Q6)))</formula>
    </cfRule>
    <cfRule type="containsText" dxfId="29" priority="163" stopIfTrue="1" operator="containsText" text="Bajo">
      <formula>NOT(ISERROR(SEARCH("Bajo",Q6)))</formula>
    </cfRule>
    <cfRule type="containsText" dxfId="28" priority="164" stopIfTrue="1" operator="containsText" text="Alto">
      <formula>NOT(ISERROR(SEARCH("Alto",Q6)))</formula>
    </cfRule>
    <cfRule type="containsText" dxfId="27" priority="165" stopIfTrue="1" operator="containsText" text="Medio">
      <formula>NOT(ISERROR(SEARCH("Medio",Q6)))</formula>
    </cfRule>
    <cfRule type="containsText" dxfId="26" priority="166" stopIfTrue="1" operator="containsText" text="Medio">
      <formula>NOT(ISERROR(SEARCH("Medio",Q6)))</formula>
    </cfRule>
    <cfRule type="containsText" dxfId="25" priority="167" stopIfTrue="1" operator="containsText" text="Extremo">
      <formula>NOT(ISERROR(SEARCH("Extremo",Q6)))</formula>
    </cfRule>
    <cfRule type="expression" dxfId="24" priority="168" stopIfTrue="1">
      <formula>"Extremo"</formula>
    </cfRule>
    <cfRule type="cellIs" dxfId="23" priority="169" stopIfTrue="1" operator="between">
      <formula>10</formula>
      <formula>8</formula>
    </cfRule>
  </conditionalFormatting>
  <conditionalFormatting sqref="AA6">
    <cfRule type="cellIs" dxfId="22" priority="145" stopIfTrue="1" operator="between">
      <formula>1</formula>
      <formula>4</formula>
    </cfRule>
    <cfRule type="cellIs" dxfId="21" priority="146" stopIfTrue="1" operator="between">
      <formula>1</formula>
      <formula>4</formula>
    </cfRule>
    <cfRule type="cellIs" dxfId="20" priority="147" stopIfTrue="1" operator="between">
      <formula>1</formula>
      <formula>4</formula>
    </cfRule>
    <cfRule type="cellIs" dxfId="19" priority="155" stopIfTrue="1" operator="between">
      <formula>4</formula>
      <formula>1</formula>
    </cfRule>
    <cfRule type="cellIs" dxfId="18" priority="156" stopIfTrue="1" operator="between">
      <formula>5</formula>
      <formula>5</formula>
    </cfRule>
    <cfRule type="cellIs" dxfId="17" priority="157" stopIfTrue="1" operator="between">
      <formula>6</formula>
      <formula>7</formula>
    </cfRule>
    <cfRule type="cellIs" dxfId="16" priority="158" stopIfTrue="1" operator="between">
      <formula>10</formula>
      <formula>8</formula>
    </cfRule>
  </conditionalFormatting>
  <conditionalFormatting sqref="AB6">
    <cfRule type="containsText" dxfId="15" priority="144" stopIfTrue="1" operator="containsText" text="Bajo">
      <formula>NOT(ISERROR(SEARCH("Bajo",AB6)))</formula>
    </cfRule>
    <cfRule type="containsText" dxfId="14" priority="148" stopIfTrue="1" operator="containsText" text="Bajo">
      <formula>NOT(ISERROR(SEARCH("Bajo",AB6)))</formula>
    </cfRule>
    <cfRule type="containsText" dxfId="13" priority="149" stopIfTrue="1" operator="containsText" text="Alto">
      <formula>NOT(ISERROR(SEARCH("Alto",AB6)))</formula>
    </cfRule>
    <cfRule type="containsText" dxfId="12" priority="150" stopIfTrue="1" operator="containsText" text="Medio">
      <formula>NOT(ISERROR(SEARCH("Medio",AB6)))</formula>
    </cfRule>
    <cfRule type="containsText" dxfId="11" priority="151" stopIfTrue="1" operator="containsText" text="Medio">
      <formula>NOT(ISERROR(SEARCH("Medio",AB6)))</formula>
    </cfRule>
    <cfRule type="containsText" dxfId="10" priority="152" stopIfTrue="1" operator="containsText" text="Extremo">
      <formula>NOT(ISERROR(SEARCH("Extremo",AB6)))</formula>
    </cfRule>
    <cfRule type="expression" dxfId="9" priority="153" stopIfTrue="1">
      <formula>"Extremo"</formula>
    </cfRule>
    <cfRule type="cellIs" dxfId="8" priority="154" stopIfTrue="1" operator="between">
      <formula>10</formula>
      <formula>8</formula>
    </cfRule>
  </conditionalFormatting>
  <conditionalFormatting sqref="AB9:AB16">
    <cfRule type="containsText" dxfId="7" priority="54" stopIfTrue="1" operator="containsText" text="Bajo">
      <formula>NOT(ISERROR(SEARCH("Bajo",AB9)))</formula>
    </cfRule>
    <cfRule type="containsText" dxfId="6" priority="58" stopIfTrue="1" operator="containsText" text="Bajo">
      <formula>NOT(ISERROR(SEARCH("Bajo",AB9)))</formula>
    </cfRule>
    <cfRule type="containsText" dxfId="5" priority="59" stopIfTrue="1" operator="containsText" text="Alto">
      <formula>NOT(ISERROR(SEARCH("Alto",AB9)))</formula>
    </cfRule>
    <cfRule type="containsText" dxfId="4" priority="60" stopIfTrue="1" operator="containsText" text="Medio">
      <formula>NOT(ISERROR(SEARCH("Medio",AB9)))</formula>
    </cfRule>
    <cfRule type="containsText" dxfId="3" priority="61" stopIfTrue="1" operator="containsText" text="Medio">
      <formula>NOT(ISERROR(SEARCH("Medio",AB9)))</formula>
    </cfRule>
    <cfRule type="containsText" dxfId="2" priority="62" stopIfTrue="1" operator="containsText" text="Extremo">
      <formula>NOT(ISERROR(SEARCH("Extremo",AB9)))</formula>
    </cfRule>
    <cfRule type="expression" dxfId="1" priority="63" stopIfTrue="1">
      <formula>"Extremo"</formula>
    </cfRule>
    <cfRule type="cellIs" dxfId="0" priority="64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view="pageBreakPreview" zoomScaleNormal="100" zoomScaleSheetLayoutView="100" workbookViewId="0">
      <selection sqref="A1:I1"/>
    </sheetView>
  </sheetViews>
  <sheetFormatPr baseColWidth="10" defaultColWidth="11" defaultRowHeight="14" x14ac:dyDescent="0.15"/>
  <cols>
    <col min="9" max="9" width="12.83203125" customWidth="1"/>
  </cols>
  <sheetData>
    <row r="1" spans="1:9" ht="15" x14ac:dyDescent="0.2">
      <c r="A1" s="34" t="s">
        <v>91</v>
      </c>
      <c r="B1" s="34"/>
      <c r="C1" s="34"/>
      <c r="D1" s="34"/>
      <c r="E1" s="34"/>
      <c r="F1" s="34"/>
      <c r="G1" s="34"/>
      <c r="H1" s="34"/>
      <c r="I1" s="34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zoomScaleNormal="100" zoomScaleSheetLayoutView="100" workbookViewId="0">
      <selection sqref="A1:D1"/>
    </sheetView>
  </sheetViews>
  <sheetFormatPr baseColWidth="10" defaultColWidth="11" defaultRowHeight="14" x14ac:dyDescent="0.15"/>
  <cols>
    <col min="4" max="4" width="20.1640625" customWidth="1"/>
  </cols>
  <sheetData>
    <row r="1" spans="1:5" ht="15" x14ac:dyDescent="0.2">
      <c r="A1" s="34" t="s">
        <v>92</v>
      </c>
      <c r="B1" s="34"/>
      <c r="C1" s="34"/>
      <c r="D1" s="34"/>
      <c r="E1" s="1"/>
    </row>
    <row r="14" spans="1:5" ht="57" customHeight="1" x14ac:dyDescent="0.1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view="pageBreakPreview" zoomScaleNormal="100" zoomScaleSheetLayoutView="100" workbookViewId="0">
      <selection activeCell="L7" sqref="L7"/>
    </sheetView>
  </sheetViews>
  <sheetFormatPr baseColWidth="10" defaultColWidth="11" defaultRowHeight="14" x14ac:dyDescent="0.15"/>
  <cols>
    <col min="9" max="9" width="12.6640625" customWidth="1"/>
  </cols>
  <sheetData>
    <row r="1" spans="1:9" ht="15" x14ac:dyDescent="0.2">
      <c r="A1" s="34" t="s">
        <v>91</v>
      </c>
      <c r="B1" s="34"/>
      <c r="C1" s="34"/>
      <c r="D1" s="34"/>
      <c r="E1" s="34"/>
      <c r="F1" s="34"/>
      <c r="G1" s="34"/>
      <c r="H1" s="34"/>
      <c r="I1" s="34"/>
    </row>
    <row r="22" ht="20.25" customHeight="1" x14ac:dyDescent="0.15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"/>
  <sheetViews>
    <sheetView view="pageBreakPreview" zoomScaleNormal="100" zoomScaleSheetLayoutView="100" workbookViewId="0">
      <selection activeCell="E14" sqref="E14"/>
    </sheetView>
  </sheetViews>
  <sheetFormatPr baseColWidth="10" defaultColWidth="11" defaultRowHeight="14" x14ac:dyDescent="0.15"/>
  <cols>
    <col min="3" max="3" width="11.5" customWidth="1"/>
  </cols>
  <sheetData>
    <row r="1" spans="1:3" ht="15" x14ac:dyDescent="0.2">
      <c r="A1" s="34" t="s">
        <v>93</v>
      </c>
      <c r="B1" s="34"/>
      <c r="C1" s="34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5E8C9D-1D4C-4F46-8D29-8600DF931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F70B1-1930-44F6-9D25-8F35543D840D}">
  <ds:schemaRefs>
    <ds:schemaRef ds:uri="http://schemas.microsoft.com/office/2006/metadata/properties"/>
    <ds:schemaRef ds:uri="http://schemas.microsoft.com/office/infopath/2007/PartnerControls"/>
    <ds:schemaRef ds:uri="7af1a8e7-50c0-4a08-a12d-46053eef02ff"/>
    <ds:schemaRef ds:uri="440ad6e9-74fc-41c0-90ce-2f3dee244990"/>
  </ds:schemaRefs>
</ds:datastoreItem>
</file>

<file path=customXml/itemProps3.xml><?xml version="1.0" encoding="utf-8"?>
<ds:datastoreItem xmlns:ds="http://schemas.openxmlformats.org/officeDocument/2006/customXml" ds:itemID="{9F9FFCA0-C837-42E4-910A-D3ED53B6E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Matriz</vt:lpstr>
      <vt:lpstr>Impacto</vt:lpstr>
      <vt:lpstr>Probabilidad</vt:lpstr>
      <vt:lpstr>Valoración</vt:lpstr>
      <vt:lpstr>Categoría</vt:lpstr>
      <vt:lpstr>Categoría!Área_de_impresión</vt:lpstr>
      <vt:lpstr>Impacto!Área_de_impresión</vt:lpstr>
      <vt:lpstr>Matriz!Área_de_impresión</vt:lpstr>
      <vt:lpstr>Probabilidad!Área_de_impresión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YPBR</cp:lastModifiedBy>
  <cp:revision/>
  <dcterms:created xsi:type="dcterms:W3CDTF">2019-07-11T14:55:28Z</dcterms:created>
  <dcterms:modified xsi:type="dcterms:W3CDTF">2023-02-21T00:49:20Z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