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mc:AlternateContent xmlns:mc="http://schemas.openxmlformats.org/markup-compatibility/2006">
    <mc:Choice Requires="x15">
      <x15ac:absPath xmlns:x15ac="http://schemas.microsoft.com/office/spreadsheetml/2010/11/ac" url="C:\Users\anail\Desktop\"/>
    </mc:Choice>
  </mc:AlternateContent>
  <xr:revisionPtr revIDLastSave="221" documentId="8_{4BB42F0D-4A25-4D5C-97BC-013490F32FED}" xr6:coauthVersionLast="47" xr6:coauthVersionMax="47" xr10:uidLastSave="{774915B9-CCF0-4D0F-B06B-AD459C39E525}"/>
  <bookViews>
    <workbookView xWindow="-120" yWindow="-120" windowWidth="20730" windowHeight="11040" xr2:uid="{00000000-000D-0000-FFFF-FFFF00000000}"/>
  </bookViews>
  <sheets>
    <sheet name="Matriz" sheetId="10" r:id="rId1"/>
    <sheet name="Impacto" sheetId="12" r:id="rId2"/>
    <sheet name="Probabilidad" sheetId="11" r:id="rId3"/>
    <sheet name="Valoración" sheetId="13" r:id="rId4"/>
    <sheet name="Categoría" sheetId="14" r:id="rId5"/>
  </sheets>
  <definedNames>
    <definedName name="_xlnm.Print_Area" localSheetId="4">Categoría!$A$1:$C$12</definedName>
    <definedName name="_xlnm.Print_Area" localSheetId="1">Impacto!$A$1:$I$14</definedName>
    <definedName name="_xlnm.Print_Area" localSheetId="0">Matriz!$A$1:$AF$15</definedName>
    <definedName name="_xlnm.Print_Area" localSheetId="2">Probabilidad!$A$1:$D$14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iaFiSHrbGsjeurl/z7tsRzGO8AEg=="/>
    </ext>
  </extLst>
</workbook>
</file>

<file path=xl/calcChain.xml><?xml version="1.0" encoding="utf-8"?>
<calcChain xmlns="http://schemas.openxmlformats.org/spreadsheetml/2006/main">
  <c r="P16" i="10" l="1"/>
  <c r="P5" i="10"/>
  <c r="Q5" i="10"/>
  <c r="AA10" i="10"/>
  <c r="AA5" i="10"/>
  <c r="AA15" i="10"/>
  <c r="AC10" i="10"/>
  <c r="AB10" i="10"/>
  <c r="P10" i="10"/>
  <c r="Q10" i="10" s="1"/>
  <c r="AC5" i="10"/>
  <c r="AB5" i="10"/>
  <c r="P13" i="10"/>
  <c r="Q13" i="10" s="1"/>
  <c r="AC9" i="10"/>
  <c r="AA9" i="10"/>
  <c r="AB9" i="10"/>
  <c r="P9" i="10"/>
  <c r="Q9" i="10" s="1"/>
  <c r="AA13" i="10"/>
  <c r="AB13" i="10" s="1"/>
  <c r="AC13" i="10"/>
  <c r="AA14" i="10"/>
  <c r="AB14" i="10" s="1"/>
  <c r="AA16" i="10"/>
  <c r="AB16" i="10" s="1"/>
  <c r="AC16" i="10"/>
  <c r="Q16" i="10"/>
  <c r="AA12" i="10"/>
  <c r="AB12" i="10"/>
  <c r="AC11" i="10"/>
  <c r="AA11" i="10"/>
  <c r="AB11" i="10" s="1"/>
  <c r="P11" i="10"/>
  <c r="Q11" i="10" s="1"/>
  <c r="P12" i="10"/>
  <c r="Q12" i="10"/>
  <c r="P14" i="10"/>
  <c r="Q14" i="10" s="1"/>
  <c r="P15" i="10"/>
  <c r="Q15" i="10" s="1"/>
  <c r="AB15" i="10"/>
  <c r="AC15" i="10"/>
  <c r="AC18" i="10"/>
  <c r="AA18" i="10"/>
  <c r="AB18" i="10" s="1"/>
  <c r="P18" i="10"/>
  <c r="Q18" i="10" s="1"/>
  <c r="AC8" i="10"/>
  <c r="AA8" i="10"/>
  <c r="AB8" i="10"/>
  <c r="P8" i="10"/>
  <c r="Q8" i="10" s="1"/>
  <c r="AC7" i="10"/>
  <c r="AA7" i="10"/>
  <c r="AB7" i="10" s="1"/>
  <c r="P7" i="10"/>
  <c r="Q7" i="10"/>
  <c r="AC6" i="10"/>
  <c r="AA6" i="10"/>
  <c r="AB6" i="10" s="1"/>
  <c r="P6" i="10"/>
  <c r="Q6" i="10"/>
  <c r="AC17" i="10"/>
  <c r="AA17" i="10"/>
  <c r="AB17" i="10"/>
  <c r="P17" i="10"/>
  <c r="Q17" i="10"/>
</calcChain>
</file>

<file path=xl/sharedStrings.xml><?xml version="1.0" encoding="utf-8"?>
<sst xmlns="http://schemas.openxmlformats.org/spreadsheetml/2006/main" count="170" uniqueCount="98">
  <si>
    <t>Referencia:  Invitación a Cotizar No. SIP-020-2023-FENOGE</t>
  </si>
  <si>
    <t>Anexo 2 - Matriz de riesgos</t>
  </si>
  <si>
    <t>No.</t>
  </si>
  <si>
    <t xml:space="preserve">Clase </t>
  </si>
  <si>
    <t>Fuente</t>
  </si>
  <si>
    <t>Etapa</t>
  </si>
  <si>
    <t>Tipo</t>
  </si>
  <si>
    <t>Descripción
(Qué puede pasar y cómo puede ocurrir)</t>
  </si>
  <si>
    <t>Consecuencia de la ocurrencia del riesgo</t>
  </si>
  <si>
    <t>Probabilidad</t>
  </si>
  <si>
    <r>
      <t>Impacto</t>
    </r>
    <r>
      <rPr>
        <sz val="11"/>
        <color theme="1"/>
        <rFont val="Calibri"/>
        <family val="2"/>
        <scheme val="major"/>
      </rPr>
      <t xml:space="preserve"> </t>
    </r>
  </si>
  <si>
    <t>Valoración</t>
  </si>
  <si>
    <t>Categoría</t>
  </si>
  <si>
    <t>¿A quién se le asigna?</t>
  </si>
  <si>
    <t>Tratamiento / Controles a seguir implementando</t>
  </si>
  <si>
    <t>Impacto después del tratamiento</t>
  </si>
  <si>
    <t>Persona responsable por implementar el tratamiento</t>
  </si>
  <si>
    <t xml:space="preserve">Monitoreo y revisión </t>
  </si>
  <si>
    <t xml:space="preserve">Impacto </t>
  </si>
  <si>
    <t xml:space="preserve">Valoración </t>
  </si>
  <si>
    <t>¿Cómo se realiza el monitoreo?</t>
  </si>
  <si>
    <t>Periodicidad ¿Cuándo?</t>
  </si>
  <si>
    <t>Específico</t>
  </si>
  <si>
    <t>Externo</t>
  </si>
  <si>
    <t>Ejecución</t>
  </si>
  <si>
    <t>operacional</t>
  </si>
  <si>
    <t>No devolución del pago anticipado que se realice para efectuarlas.</t>
  </si>
  <si>
    <t>Incumplimiento del contrato, no ejecución oportuna de las actividades conforme al cronograma</t>
  </si>
  <si>
    <t>Contratista/Contratante</t>
  </si>
  <si>
    <t xml:space="preserve">Garantizar el cumplimiento de las obligaciones , mediante la constitución de una póliza de devolución de pago anticipado, expedida por una compañía de seguros legalmente constituida en Colombia y que ampare el pago anticipado realizado en virtud de los terminos y condiciones contractuales </t>
  </si>
  <si>
    <t>Revisión y aprobación de las pólizas. Seguimiento por parte de la supervisión e interventoría.</t>
  </si>
  <si>
    <t>Al momento de la firma del Contrato y de manera periodica por parte de la supervisión o interventoría.</t>
  </si>
  <si>
    <t>Financiero</t>
  </si>
  <si>
    <t>Que el contratista no realice las inversiones del proyecto en los términos o plazos necesarios para cumplir con el cronograma aprobado previamente.</t>
  </si>
  <si>
    <t>Retraso en desarrollo  y   ejecución total del proyecto en los plazos establecidos.</t>
  </si>
  <si>
    <t>Contratista</t>
  </si>
  <si>
    <t>Traslado del riesgo al contratista, mediante constitución de garantía de cumplimiento. Seguimiento constante al cumplimiento de las obligaciones y cronograma de la instalación y puesta en marcha del sistema, por parte de interventoría o supervisión del contrato</t>
  </si>
  <si>
    <t>Seguimiento al cumplimiento a las obligaciones de suministro y cronograma de instalación y puesta en marcha del sistema de iluminación LED Exterior implementado</t>
  </si>
  <si>
    <t>Al momento de la firma del Contrato y de manera periodica por parte de la supervisión o interventoría. Énfasis en las inversiones requeridas en el desarrollo del Componente 2</t>
  </si>
  <si>
    <t>Operacional</t>
  </si>
  <si>
    <t>Que se presenten retrasos en los cronogramas por actividades a cargo del contratista.</t>
  </si>
  <si>
    <t>Afecta el cumplimiento del cronograma y plazo de ejecución del contrato.</t>
  </si>
  <si>
    <t>Elaboración del Plan de Trabajo Detallado y ruta crítica estableciendo los planes de acción para evitar retrasos que afecten el plazo total del contrato / Seguimiento estricto por parte de la interventoría y/o supervisión. Constitución de garantía de cumplimiento.</t>
  </si>
  <si>
    <t>Revisión, aprobación y seguimiento del plan de trabajo detallado y cronogramas por parte de la supervisión y/o interventoría y seguimiento a través de la solicitud de reportes periódicos por escrito.</t>
  </si>
  <si>
    <t>Permanente durante todo el desarrollo de la iniciativa.</t>
  </si>
  <si>
    <t>Que se presenten retrasos en la entrega materiales y equipos, especialmente aquellos objeto de importación.</t>
  </si>
  <si>
    <t>Elaboración del Plan de Trabajo Detallado que incluye cronograma de actividades y ruta crítica estableciendo los planes de acción para evitar retrasos que afecten el plazo total del contrato / Seguimiento estricto por parte de la interventoría y/o supervisión, realizando requerimiento inmediato al contratista para que cumpla el contrato y los plazos pactados /Optimizar los procesos de compra, contemplando cuando la entrega afecte el plazo del contrato, la compra de elementos en el mercado nacional y con diferentes proveedores de equipos que cumplan con las características técnicas de los diseños aprobados por la supervisión y/o interventoría del contrato. Constitución de garantía de cumplimiento</t>
  </si>
  <si>
    <t>Que se presenten accidentes del personal de la obra.</t>
  </si>
  <si>
    <t>Uso de equipos y elementos de proteccion personal  por parte del personal de la obra, capacitaciones en HSEQ constantes y acompañamiento continuo por parte del profesional de seguridad y salud en el trabajo.
Constitución de garantía de pago de salarios prestaciones sociales e indemnizaciones.</t>
  </si>
  <si>
    <t xml:space="preserve">Seguimiento de la supervision y/o interventoria. Verificación de pago de prestaciones sociales presentado por el contratista en las cuentas de cobro </t>
  </si>
  <si>
    <t>Permanente durante la ejecución del contrato</t>
  </si>
  <si>
    <t>Que el contratista no cumpla con el pago de salarios a trabajadores o con el pago de aportes a seguridad social de los mismos</t>
  </si>
  <si>
    <t>Demandas sobre la ejecución de la obra, Reclamaciones económicas al contratista</t>
  </si>
  <si>
    <t>Exigir constitución de garantía de pago de salarios, prestaciones sociales e indemnizaciones, y ejecutarla en caso de requerirlo</t>
  </si>
  <si>
    <t>Verificar y aprobar la póliza para suscribir el acta de inicio
Realizar el seguimiento adecuado al cumplimiento de las obligaciones relacionadas con el cumplimiento de las normas en seguridad social integral a través de reuniones periódicas de seguimiento a la ejecución</t>
  </si>
  <si>
    <t>Al momento de la firma del Contrato y de manera periodica durante la ejecución del mismo.</t>
  </si>
  <si>
    <t>Tecnológico</t>
  </si>
  <si>
    <t>Que se presenten defectos de equipos instalados.</t>
  </si>
  <si>
    <t>Sobrecostos para el contratista.</t>
  </si>
  <si>
    <t>Solicitar garantías de calidad y correcto funcionamiento de los bienes, además de la garantía legal de los equipos.</t>
  </si>
  <si>
    <t>Revisión de las garantías por parte de la interventoría o supervisión, durante y después de la ejecución de la obra</t>
  </si>
  <si>
    <t>Permanente, y de manera posterior a la ejecución del contrato</t>
  </si>
  <si>
    <t>Que se presente falla total de los equipos en el periodo de garantía.</t>
  </si>
  <si>
    <t>Indisponibilidad parcial o total del sistema.</t>
  </si>
  <si>
    <t>Contratista y beneficiario</t>
  </si>
  <si>
    <t>Permanente y después de la puesta en marcha de la iniciativa</t>
  </si>
  <si>
    <t>Naturales</t>
  </si>
  <si>
    <t>Eventos naturales que impacten la ejecución de la obra, durante o después de la misma.</t>
  </si>
  <si>
    <t>Daños en la instalación. Retrasos y/o suspensión en la ejecución. 
Reprocesos por reparaciones</t>
  </si>
  <si>
    <t>Seguimiento a condiciones metereológicas y reportes climatológicos. Plan de trabajo en que se considere los periodos de invierno en la región. Asegurar el valor de la inversión contra todo riesgo. Constitucion de garantía de estabilidad de la obra</t>
  </si>
  <si>
    <t>Monitoreo del contratista en la instalación a reportes oficiales metereológicos y climatológicos.</t>
  </si>
  <si>
    <t>Permanente, durante la ejecución del Contrato.</t>
  </si>
  <si>
    <t>Social</t>
  </si>
  <si>
    <t>Que se presente bandalismo o hurto antes del recibido a satisfacción</t>
  </si>
  <si>
    <t>Uso de seguridad privada por parte del contratista y constitución de garantía de estabilidad de la obra.</t>
  </si>
  <si>
    <t>Solictud del supervisor y/o interventor de reportes de seguridad por parte del contratista.</t>
  </si>
  <si>
    <t>Inestabilidad y/o no conservación de   las obras inicialmente ejecutadas por condiciones ambientales, adversas u otros que dañen las obras ejecutadas.</t>
  </si>
  <si>
    <t>Implementar medidas de protección y alivio de potenciales daños de equipos y obras durante la ejecución del contrato.
* Exigir constitución de garantía de estabilidad y calidad de la obra</t>
  </si>
  <si>
    <t>Seguimiento al cumplimiento a las obligaciones y cronograma de instalación y puesta en marcha del sistema de iluminacion y del vehículo eléctrico a través de la solicitud de reportes periódicos por escrito, donde se reporten las medidas tomadas.</t>
  </si>
  <si>
    <t>Que se presenten accidentes de terceros durante las obras y con ocasión a estas.</t>
  </si>
  <si>
    <t>Afecta al contratista en cuanto a la responsabilidad derivada de esta clase de siniestros y al cronograma mientras se adoptan las medidas correctivas</t>
  </si>
  <si>
    <t xml:space="preserve">Cumplimiento de las normas y reglamentaciones de seguridad y salud en el trabajo, en particular el uso de las medidas de seguridad y EPPs en obra reglamentarias.
* Exigir póliza de responsabilidad civil extracontractual </t>
  </si>
  <si>
    <t>Seguimiento de la supervision y/o interventoria.</t>
  </si>
  <si>
    <t>Permanente durante el desarrollo del contrato.</t>
  </si>
  <si>
    <t>Técnico</t>
  </si>
  <si>
    <t>Que no se apruebe el punto de conexión del sistema de iluminación exterior a la red de baja tensión existente, para las opciones de implementación que asi lo requieran</t>
  </si>
  <si>
    <t>Retrasos en la puesta en marcha y del sistema.</t>
  </si>
  <si>
    <t xml:space="preserve">Solicitar al OR las visitas necesarias para las pruebas y certificación de aprobación y realizar los ajustes solicitados por el OR en los plazos estipulados en el contrato para lograr dicha aprobación. </t>
  </si>
  <si>
    <t>Solicitud de reportes periódicos por escrito y reuniones registradas en acta sobre el avance en la obtención de estos permisos o certificados.</t>
  </si>
  <si>
    <t>Permanente durante todo el desarrollo del Componente 2.</t>
  </si>
  <si>
    <t>Económico</t>
  </si>
  <si>
    <t>Que se presenten sobrecostos en materiales y equipos.</t>
  </si>
  <si>
    <t>Aumento en los costos del proyecto afectando al contratista.</t>
  </si>
  <si>
    <t>Seguimiento al cumplimiento de las obligaciones y cronograma de la instalación y puesta en marcha del sistema, verificando la realización de las inversiones en los términos establecidos en el cronograma.</t>
  </si>
  <si>
    <t>Seguimiento al cumplimiento de las obligaciones de suministro y cronograma de instalación y puesta en marcha del sistema de iluminación a través de la solicitud de reportes periódicos por escrito.</t>
  </si>
  <si>
    <t>Impacto del riesgo</t>
  </si>
  <si>
    <t>Probabilidad del riesgo</t>
  </si>
  <si>
    <t>Categoría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</si>
</sst>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Arial"/>
    </font>
    <font>
      <sz val="11"/>
      <color theme="1"/>
      <name val="Calibri"/>
      <family val="2"/>
      <scheme val="major"/>
    </font>
    <font>
      <b/>
      <sz val="11"/>
      <color theme="1"/>
      <name val="Calibri"/>
      <family val="2"/>
      <scheme val="major"/>
    </font>
    <font>
      <sz val="11"/>
      <name val="Calibri"/>
      <family val="2"/>
      <scheme val="major"/>
    </font>
    <font>
      <sz val="11"/>
      <color theme="1"/>
      <name val="Calibri"/>
      <scheme val="major"/>
    </font>
  </fonts>
  <fills count="4">
    <fill>
      <patternFill patternType="none"/>
    </fill>
    <fill>
      <patternFill patternType="gray125"/>
    </fill>
    <fill>
      <patternFill patternType="solid">
        <fgColor theme="0"/>
        <bgColor indexed="64"/>
      </patternFill>
    </fill>
    <fill>
      <patternFill patternType="solid">
        <fgColor indexed="31"/>
        <bgColor indexed="2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2" fillId="0" borderId="0" xfId="0" applyFont="1"/>
    <xf numFmtId="0" fontId="1" fillId="0" borderId="0" xfId="0" applyFont="1" applyAlignment="1">
      <alignment horizontal="center" vertical="center"/>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hidden="1"/>
    </xf>
    <xf numFmtId="0" fontId="1" fillId="2" borderId="1" xfId="0" applyFont="1" applyFill="1" applyBorder="1" applyAlignment="1" applyProtection="1">
      <alignment horizontal="center" vertical="center" textRotation="90"/>
      <protection hidden="1"/>
    </xf>
    <xf numFmtId="0" fontId="1" fillId="0" borderId="1"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textRotation="90" wrapText="1"/>
      <protection hidden="1"/>
    </xf>
    <xf numFmtId="0" fontId="1" fillId="0" borderId="1" xfId="0" applyFont="1" applyBorder="1" applyAlignment="1" applyProtection="1">
      <alignment horizontal="center" vertical="center" textRotation="90"/>
      <protection hidden="1"/>
    </xf>
    <xf numFmtId="0" fontId="2" fillId="0" borderId="0" xfId="0" applyFont="1" applyAlignment="1">
      <alignment horizontal="center" vertical="center"/>
    </xf>
    <xf numFmtId="0" fontId="3" fillId="0" borderId="0" xfId="0" applyFont="1" applyAlignment="1">
      <alignment horizontal="right" vertical="center"/>
    </xf>
    <xf numFmtId="0" fontId="2" fillId="3" borderId="1" xfId="0" applyFont="1" applyFill="1" applyBorder="1" applyAlignment="1" applyProtection="1">
      <alignment horizontal="center" vertical="center" textRotation="90" wrapText="1"/>
      <protection locked="0"/>
    </xf>
    <xf numFmtId="0" fontId="2" fillId="3"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textRotation="90" wrapText="1"/>
      <protection locked="0"/>
    </xf>
    <xf numFmtId="0" fontId="2" fillId="0" borderId="0" xfId="0" applyFont="1" applyAlignment="1">
      <alignment horizontal="center" vertical="center"/>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textRotation="90" wrapText="1"/>
      <protection locked="0"/>
    </xf>
    <xf numFmtId="0" fontId="2" fillId="3" borderId="6" xfId="0" applyFont="1" applyFill="1" applyBorder="1" applyAlignment="1" applyProtection="1">
      <alignment horizontal="center" vertical="center" textRotation="90" wrapText="1"/>
      <protection locked="0"/>
    </xf>
    <xf numFmtId="0" fontId="4"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Alignment="1">
      <alignment horizontal="center"/>
    </xf>
  </cellXfs>
  <cellStyles count="1">
    <cellStyle name="Normal" xfId="0" builtinId="0"/>
  </cellStyles>
  <dxfs count="19">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66FF66"/>
        </patternFill>
      </fill>
    </dxf>
    <dxf>
      <fill>
        <patternFill>
          <bgColor rgb="FFFF0066"/>
        </patternFill>
      </fill>
    </dxf>
    <dxf>
      <fill>
        <patternFill>
          <bgColor rgb="FF66FF66"/>
        </patternFill>
      </fill>
    </dxf>
    <dxf>
      <fill>
        <patternFill>
          <bgColor rgb="FFFF00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442383</xdr:colOff>
      <xdr:row>1</xdr:row>
      <xdr:rowOff>61383</xdr:rowOff>
    </xdr:to>
    <xdr:pic>
      <xdr:nvPicPr>
        <xdr:cNvPr id="2" name="Picture 1">
          <a:extLst>
            <a:ext uri="{FF2B5EF4-FFF2-40B4-BE49-F238E27FC236}">
              <a16:creationId xmlns:a16="http://schemas.microsoft.com/office/drawing/2014/main" id="{46008383-3B50-0844-8F93-607C29FBE4B8}"/>
            </a:ext>
          </a:extLst>
        </xdr:cNvPr>
        <xdr:cNvPicPr>
          <a:picLocks noChangeAspect="1"/>
        </xdr:cNvPicPr>
      </xdr:nvPicPr>
      <xdr:blipFill>
        <a:blip xmlns:r="http://schemas.openxmlformats.org/officeDocument/2006/relationships" r:embed="rId1"/>
        <a:stretch>
          <a:fillRect/>
        </a:stretch>
      </xdr:blipFill>
      <xdr:spPr>
        <a:xfrm>
          <a:off x="0" y="0"/>
          <a:ext cx="25908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8563</xdr:colOff>
      <xdr:row>14</xdr:row>
      <xdr:rowOff>9200</xdr:rowOff>
    </xdr:to>
    <xdr:pic>
      <xdr:nvPicPr>
        <xdr:cNvPr id="2" name="Imagen 1">
          <a:extLst>
            <a:ext uri="{FF2B5EF4-FFF2-40B4-BE49-F238E27FC236}">
              <a16:creationId xmlns:a16="http://schemas.microsoft.com/office/drawing/2014/main" id="{45B4AD4E-7072-4C84-851C-0595F69124DD}"/>
            </a:ext>
          </a:extLst>
        </xdr:cNvPr>
        <xdr:cNvPicPr>
          <a:picLocks noChangeAspect="1"/>
        </xdr:cNvPicPr>
      </xdr:nvPicPr>
      <xdr:blipFill rotWithShape="1">
        <a:blip xmlns:r="http://schemas.openxmlformats.org/officeDocument/2006/relationships" r:embed="rId1"/>
        <a:srcRect t="9525"/>
        <a:stretch/>
      </xdr:blipFill>
      <xdr:spPr>
        <a:xfrm>
          <a:off x="0" y="200025"/>
          <a:ext cx="7723813" cy="226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17319</xdr:rowOff>
    </xdr:from>
    <xdr:to>
      <xdr:col>3</xdr:col>
      <xdr:colOff>1537348</xdr:colOff>
      <xdr:row>13</xdr:row>
      <xdr:rowOff>720942</xdr:rowOff>
    </xdr:to>
    <xdr:pic>
      <xdr:nvPicPr>
        <xdr:cNvPr id="3" name="Imagen 2">
          <a:extLst>
            <a:ext uri="{FF2B5EF4-FFF2-40B4-BE49-F238E27FC236}">
              <a16:creationId xmlns:a16="http://schemas.microsoft.com/office/drawing/2014/main" id="{82543369-117F-4666-8D5E-B9A7250F2879}"/>
            </a:ext>
          </a:extLst>
        </xdr:cNvPr>
        <xdr:cNvPicPr>
          <a:picLocks noChangeAspect="1"/>
        </xdr:cNvPicPr>
      </xdr:nvPicPr>
      <xdr:blipFill>
        <a:blip xmlns:r="http://schemas.openxmlformats.org/officeDocument/2006/relationships" r:embed="rId1"/>
        <a:stretch>
          <a:fillRect/>
        </a:stretch>
      </xdr:blipFill>
      <xdr:spPr>
        <a:xfrm>
          <a:off x="0" y="207819"/>
          <a:ext cx="4057143" cy="28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951543</xdr:colOff>
      <xdr:row>22</xdr:row>
      <xdr:rowOff>9039</xdr:rowOff>
    </xdr:to>
    <xdr:pic>
      <xdr:nvPicPr>
        <xdr:cNvPr id="2" name="Imagen 1">
          <a:extLst>
            <a:ext uri="{FF2B5EF4-FFF2-40B4-BE49-F238E27FC236}">
              <a16:creationId xmlns:a16="http://schemas.microsoft.com/office/drawing/2014/main" id="{2F165E83-26BE-42B4-B8B1-9A1DA717381A}"/>
            </a:ext>
          </a:extLst>
        </xdr:cNvPr>
        <xdr:cNvPicPr>
          <a:picLocks noChangeAspect="1"/>
        </xdr:cNvPicPr>
      </xdr:nvPicPr>
      <xdr:blipFill>
        <a:blip xmlns:r="http://schemas.openxmlformats.org/officeDocument/2006/relationships" r:embed="rId1"/>
        <a:stretch>
          <a:fillRect/>
        </a:stretch>
      </xdr:blipFill>
      <xdr:spPr>
        <a:xfrm>
          <a:off x="0" y="190500"/>
          <a:ext cx="7657143" cy="3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9205</xdr:colOff>
      <xdr:row>11</xdr:row>
      <xdr:rowOff>152155</xdr:rowOff>
    </xdr:to>
    <xdr:pic>
      <xdr:nvPicPr>
        <xdr:cNvPr id="2" name="Imagen 1">
          <a:extLst>
            <a:ext uri="{FF2B5EF4-FFF2-40B4-BE49-F238E27FC236}">
              <a16:creationId xmlns:a16="http://schemas.microsoft.com/office/drawing/2014/main" id="{97CE5C01-DBE2-41F6-8B84-04EC721BC268}"/>
            </a:ext>
          </a:extLst>
        </xdr:cNvPr>
        <xdr:cNvPicPr>
          <a:picLocks noChangeAspect="1"/>
        </xdr:cNvPicPr>
      </xdr:nvPicPr>
      <xdr:blipFill>
        <a:blip xmlns:r="http://schemas.openxmlformats.org/officeDocument/2006/relationships" r:embed="rId1"/>
        <a:stretch>
          <a:fillRect/>
        </a:stretch>
      </xdr:blipFill>
      <xdr:spPr>
        <a:xfrm>
          <a:off x="0" y="180975"/>
          <a:ext cx="2561905" cy="19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1081-B683-40F5-A4F9-F0A85EDE8929}">
  <dimension ref="A1:AF58"/>
  <sheetViews>
    <sheetView tabSelected="1" view="pageBreakPreview" topLeftCell="H4" zoomScale="85" zoomScaleNormal="85" zoomScaleSheetLayoutView="85" workbookViewId="0">
      <selection activeCell="S6" sqref="S6:X6"/>
    </sheetView>
  </sheetViews>
  <sheetFormatPr defaultColWidth="10.75" defaultRowHeight="15"/>
  <cols>
    <col min="1" max="1" width="7.25" style="2" customWidth="1"/>
    <col min="2" max="2" width="10.25" style="2" customWidth="1"/>
    <col min="3" max="6" width="10.75" style="2"/>
    <col min="7" max="7" width="3.25" style="2" customWidth="1"/>
    <col min="8" max="8" width="10.75" style="2"/>
    <col min="9" max="9" width="3.5" style="2" customWidth="1"/>
    <col min="10" max="10" width="10.75" style="2"/>
    <col min="11" max="11" width="4.25" style="2" customWidth="1"/>
    <col min="12" max="12" width="3.25" style="2" customWidth="1"/>
    <col min="13" max="13" width="2.75" style="2" customWidth="1"/>
    <col min="14" max="14" width="5" style="2" customWidth="1"/>
    <col min="15" max="17" width="4.25" style="2" customWidth="1"/>
    <col min="18" max="18" width="4.75" style="2" customWidth="1"/>
    <col min="19" max="20" width="10.75" style="2"/>
    <col min="21" max="21" width="7.25" style="2" customWidth="1"/>
    <col min="22" max="23" width="4.25" style="2" customWidth="1"/>
    <col min="24" max="24" width="2.75" style="2" customWidth="1"/>
    <col min="25" max="25" width="4.5" style="2" customWidth="1"/>
    <col min="26" max="26" width="3.75" style="2" customWidth="1"/>
    <col min="27" max="27" width="4.75" style="2" customWidth="1"/>
    <col min="28" max="28" width="4.25" style="2" customWidth="1"/>
    <col min="29" max="29" width="8.25" style="2" customWidth="1"/>
    <col min="30" max="30" width="18.25" style="2" customWidth="1"/>
    <col min="31" max="31" width="16.25" style="2" customWidth="1"/>
    <col min="32" max="32" width="27.625" style="2" customWidth="1"/>
    <col min="33" max="16384" width="10.75" style="2"/>
  </cols>
  <sheetData>
    <row r="1" spans="1:32" ht="54" customHeight="1">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52.5" customHeight="1">
      <c r="A3" s="16" t="s">
        <v>2</v>
      </c>
      <c r="B3" s="15" t="s">
        <v>3</v>
      </c>
      <c r="C3" s="15" t="s">
        <v>4</v>
      </c>
      <c r="D3" s="15" t="s">
        <v>5</v>
      </c>
      <c r="E3" s="17" t="s">
        <v>6</v>
      </c>
      <c r="F3" s="16" t="s">
        <v>7</v>
      </c>
      <c r="G3" s="16"/>
      <c r="H3" s="16"/>
      <c r="I3" s="16"/>
      <c r="J3" s="16" t="s">
        <v>8</v>
      </c>
      <c r="K3" s="16"/>
      <c r="L3" s="16"/>
      <c r="M3" s="16"/>
      <c r="N3" s="15" t="s">
        <v>9</v>
      </c>
      <c r="O3" s="15" t="s">
        <v>10</v>
      </c>
      <c r="P3" s="15" t="s">
        <v>11</v>
      </c>
      <c r="Q3" s="15" t="s">
        <v>12</v>
      </c>
      <c r="R3" s="15" t="s">
        <v>13</v>
      </c>
      <c r="S3" s="16" t="s">
        <v>14</v>
      </c>
      <c r="T3" s="16"/>
      <c r="U3" s="16"/>
      <c r="V3" s="16"/>
      <c r="W3" s="16"/>
      <c r="X3" s="16"/>
      <c r="Y3" s="16" t="s">
        <v>15</v>
      </c>
      <c r="Z3" s="16"/>
      <c r="AA3" s="16"/>
      <c r="AB3" s="16"/>
      <c r="AC3" s="22" t="s">
        <v>16</v>
      </c>
      <c r="AD3" s="16" t="s">
        <v>17</v>
      </c>
      <c r="AE3" s="16"/>
      <c r="AF3" s="16"/>
    </row>
    <row r="4" spans="1:32" ht="102" customHeight="1">
      <c r="A4" s="16"/>
      <c r="B4" s="15"/>
      <c r="C4" s="15"/>
      <c r="D4" s="15"/>
      <c r="E4" s="17"/>
      <c r="F4" s="16"/>
      <c r="G4" s="16"/>
      <c r="H4" s="16"/>
      <c r="I4" s="16"/>
      <c r="J4" s="16"/>
      <c r="K4" s="16"/>
      <c r="L4" s="16"/>
      <c r="M4" s="16"/>
      <c r="N4" s="15"/>
      <c r="O4" s="15"/>
      <c r="P4" s="15"/>
      <c r="Q4" s="15"/>
      <c r="R4" s="15"/>
      <c r="S4" s="16"/>
      <c r="T4" s="16"/>
      <c r="U4" s="16"/>
      <c r="V4" s="16"/>
      <c r="W4" s="16"/>
      <c r="X4" s="16"/>
      <c r="Y4" s="4" t="s">
        <v>9</v>
      </c>
      <c r="Z4" s="4" t="s">
        <v>18</v>
      </c>
      <c r="AA4" s="4" t="s">
        <v>19</v>
      </c>
      <c r="AB4" s="4" t="s">
        <v>12</v>
      </c>
      <c r="AC4" s="23"/>
      <c r="AD4" s="16" t="s">
        <v>20</v>
      </c>
      <c r="AE4" s="16"/>
      <c r="AF4" s="3" t="s">
        <v>21</v>
      </c>
    </row>
    <row r="5" spans="1:32" ht="132.75" customHeight="1">
      <c r="A5" s="5">
        <v>1</v>
      </c>
      <c r="B5" s="9" t="s">
        <v>22</v>
      </c>
      <c r="C5" s="9" t="s">
        <v>23</v>
      </c>
      <c r="D5" s="9" t="s">
        <v>24</v>
      </c>
      <c r="E5" s="9" t="s">
        <v>25</v>
      </c>
      <c r="F5" s="24" t="s">
        <v>26</v>
      </c>
      <c r="G5" s="25"/>
      <c r="H5" s="25"/>
      <c r="I5" s="26"/>
      <c r="J5" s="27" t="s">
        <v>27</v>
      </c>
      <c r="K5" s="25"/>
      <c r="L5" s="25"/>
      <c r="M5" s="26"/>
      <c r="N5" s="9">
        <v>2</v>
      </c>
      <c r="O5" s="9">
        <v>4</v>
      </c>
      <c r="P5" s="9">
        <f t="shared" ref="P5" si="0">SUM(N5:O5)</f>
        <v>6</v>
      </c>
      <c r="Q5" s="11" t="str">
        <f t="shared" ref="Q5" si="1">IF(P5&lt;5,"Bajo",IF(P5=5,"Medio",IF(P5&lt;8,"Alto","Extremo")))</f>
        <v>Alto</v>
      </c>
      <c r="R5" s="9" t="s">
        <v>28</v>
      </c>
      <c r="S5" s="27" t="s">
        <v>29</v>
      </c>
      <c r="T5" s="25"/>
      <c r="U5" s="25"/>
      <c r="V5" s="25"/>
      <c r="W5" s="25"/>
      <c r="X5" s="26"/>
      <c r="Y5" s="9">
        <v>2</v>
      </c>
      <c r="Z5" s="9">
        <v>2</v>
      </c>
      <c r="AA5" s="9">
        <f>SUM(Y5:Z5)</f>
        <v>4</v>
      </c>
      <c r="AB5" s="12" t="str">
        <f t="shared" ref="AB5" si="2">IF(AA5&lt;5,"Bajo",IF(AA5=5,"Medio",IF(AA5&lt;8,"Alto","Extremo")))</f>
        <v>Bajo</v>
      </c>
      <c r="AC5" s="6" t="str">
        <f>R5</f>
        <v>Contratista/Contratante</v>
      </c>
      <c r="AD5" s="19" t="s">
        <v>30</v>
      </c>
      <c r="AE5" s="19"/>
      <c r="AF5" s="10" t="s">
        <v>31</v>
      </c>
    </row>
    <row r="6" spans="1:32" ht="102.75" customHeight="1">
      <c r="A6" s="5">
        <v>2</v>
      </c>
      <c r="B6" s="9" t="s">
        <v>22</v>
      </c>
      <c r="C6" s="6" t="s">
        <v>23</v>
      </c>
      <c r="D6" s="9" t="s">
        <v>24</v>
      </c>
      <c r="E6" s="9" t="s">
        <v>32</v>
      </c>
      <c r="F6" s="19" t="s">
        <v>33</v>
      </c>
      <c r="G6" s="19"/>
      <c r="H6" s="19"/>
      <c r="I6" s="19"/>
      <c r="J6" s="19" t="s">
        <v>34</v>
      </c>
      <c r="K6" s="19"/>
      <c r="L6" s="19"/>
      <c r="M6" s="19"/>
      <c r="N6" s="9">
        <v>3</v>
      </c>
      <c r="O6" s="9">
        <v>4</v>
      </c>
      <c r="P6" s="9">
        <f>SUM(N6:O6)</f>
        <v>7</v>
      </c>
      <c r="Q6" s="11" t="str">
        <f>IF(P6&lt;5,"Bajo",IF(P6=5,"Medio",IF(P6&lt;8,"Alto","Extremo")))</f>
        <v>Alto</v>
      </c>
      <c r="R6" s="9" t="s">
        <v>35</v>
      </c>
      <c r="S6" s="20" t="s">
        <v>36</v>
      </c>
      <c r="T6" s="19"/>
      <c r="U6" s="19"/>
      <c r="V6" s="19"/>
      <c r="W6" s="19"/>
      <c r="X6" s="19"/>
      <c r="Y6" s="9">
        <v>2</v>
      </c>
      <c r="Z6" s="9">
        <v>2</v>
      </c>
      <c r="AA6" s="9">
        <f>SUM(Y6:Z6)</f>
        <v>4</v>
      </c>
      <c r="AB6" s="12" t="str">
        <f>IF(AA6&lt;5,"Bajo",IF(AA6=5,"Medio",IF(AA6&lt;8,"Alto","Extremo")))</f>
        <v>Bajo</v>
      </c>
      <c r="AC6" s="6" t="str">
        <f>R6</f>
        <v>Contratista</v>
      </c>
      <c r="AD6" s="19" t="s">
        <v>37</v>
      </c>
      <c r="AE6" s="19"/>
      <c r="AF6" s="10" t="s">
        <v>38</v>
      </c>
    </row>
    <row r="7" spans="1:32" ht="137.25" customHeight="1">
      <c r="A7" s="5">
        <v>3</v>
      </c>
      <c r="B7" s="9" t="s">
        <v>22</v>
      </c>
      <c r="C7" s="9" t="s">
        <v>23</v>
      </c>
      <c r="D7" s="9" t="s">
        <v>24</v>
      </c>
      <c r="E7" s="9" t="s">
        <v>39</v>
      </c>
      <c r="F7" s="19" t="s">
        <v>40</v>
      </c>
      <c r="G7" s="19"/>
      <c r="H7" s="19"/>
      <c r="I7" s="19"/>
      <c r="J7" s="19" t="s">
        <v>41</v>
      </c>
      <c r="K7" s="19"/>
      <c r="L7" s="19"/>
      <c r="M7" s="19"/>
      <c r="N7" s="9">
        <v>3</v>
      </c>
      <c r="O7" s="9">
        <v>4</v>
      </c>
      <c r="P7" s="9">
        <f>SUM(N7:O7)</f>
        <v>7</v>
      </c>
      <c r="Q7" s="11" t="str">
        <f>IF(P7&lt;5,"Bajo",IF(P7=5,"Medio",IF(P7&lt;8,"Alto","Extremo")))</f>
        <v>Alto</v>
      </c>
      <c r="R7" s="9" t="s">
        <v>35</v>
      </c>
      <c r="S7" s="19" t="s">
        <v>42</v>
      </c>
      <c r="T7" s="19"/>
      <c r="U7" s="19"/>
      <c r="V7" s="19"/>
      <c r="W7" s="19"/>
      <c r="X7" s="19"/>
      <c r="Y7" s="9">
        <v>1</v>
      </c>
      <c r="Z7" s="9">
        <v>4</v>
      </c>
      <c r="AA7" s="9">
        <f>SUM(Y7:Z7)</f>
        <v>5</v>
      </c>
      <c r="AB7" s="12" t="str">
        <f>IF(AA7&lt;5,"Bajo",IF(AA7=5,"Medio",IF(AA7&lt;8,"Alto","Extremo")))</f>
        <v>Medio</v>
      </c>
      <c r="AC7" s="6" t="str">
        <f>R7</f>
        <v>Contratista</v>
      </c>
      <c r="AD7" s="19" t="s">
        <v>43</v>
      </c>
      <c r="AE7" s="19"/>
      <c r="AF7" s="10" t="s">
        <v>44</v>
      </c>
    </row>
    <row r="8" spans="1:32" ht="240.75" customHeight="1">
      <c r="A8" s="5">
        <v>4</v>
      </c>
      <c r="B8" s="9" t="s">
        <v>22</v>
      </c>
      <c r="C8" s="9" t="s">
        <v>23</v>
      </c>
      <c r="D8" s="9" t="s">
        <v>24</v>
      </c>
      <c r="E8" s="9" t="s">
        <v>39</v>
      </c>
      <c r="F8" s="19" t="s">
        <v>45</v>
      </c>
      <c r="G8" s="19"/>
      <c r="H8" s="19"/>
      <c r="I8" s="19"/>
      <c r="J8" s="19" t="s">
        <v>41</v>
      </c>
      <c r="K8" s="19"/>
      <c r="L8" s="19"/>
      <c r="M8" s="19"/>
      <c r="N8" s="9">
        <v>2</v>
      </c>
      <c r="O8" s="9">
        <v>4</v>
      </c>
      <c r="P8" s="9">
        <f>SUM(N8:O8)</f>
        <v>6</v>
      </c>
      <c r="Q8" s="11" t="str">
        <f>IF(P8&lt;5,"Bajo",IF(P8=5,"Medio",IF(P8&lt;8,"Alto","Extremo")))</f>
        <v>Alto</v>
      </c>
      <c r="R8" s="9" t="s">
        <v>35</v>
      </c>
      <c r="S8" s="19" t="s">
        <v>46</v>
      </c>
      <c r="T8" s="19"/>
      <c r="U8" s="19"/>
      <c r="V8" s="19"/>
      <c r="W8" s="19"/>
      <c r="X8" s="19"/>
      <c r="Y8" s="9">
        <v>2</v>
      </c>
      <c r="Z8" s="9">
        <v>2</v>
      </c>
      <c r="AA8" s="9">
        <f>SUM(Y8:Z8)</f>
        <v>4</v>
      </c>
      <c r="AB8" s="12" t="str">
        <f>IF(AA8&lt;5,"Bajo",IF(AA8=5,"Medio",IF(AA8&lt;8,"Alto","Extremo")))</f>
        <v>Bajo</v>
      </c>
      <c r="AC8" s="6" t="str">
        <f>R8</f>
        <v>Contratista</v>
      </c>
      <c r="AD8" s="19" t="s">
        <v>43</v>
      </c>
      <c r="AE8" s="19"/>
      <c r="AF8" s="10" t="s">
        <v>44</v>
      </c>
    </row>
    <row r="9" spans="1:32" ht="120.75" customHeight="1">
      <c r="A9" s="5">
        <v>5</v>
      </c>
      <c r="B9" s="9" t="s">
        <v>22</v>
      </c>
      <c r="C9" s="9" t="s">
        <v>23</v>
      </c>
      <c r="D9" s="9" t="s">
        <v>24</v>
      </c>
      <c r="E9" s="9" t="s">
        <v>39</v>
      </c>
      <c r="F9" s="19" t="s">
        <v>47</v>
      </c>
      <c r="G9" s="19"/>
      <c r="H9" s="19"/>
      <c r="I9" s="19"/>
      <c r="J9" s="19" t="s">
        <v>41</v>
      </c>
      <c r="K9" s="19"/>
      <c r="L9" s="19"/>
      <c r="M9" s="19"/>
      <c r="N9" s="9">
        <v>2</v>
      </c>
      <c r="O9" s="9">
        <v>3</v>
      </c>
      <c r="P9" s="9">
        <f t="shared" ref="P9" si="3">SUM(N9:O9)</f>
        <v>5</v>
      </c>
      <c r="Q9" s="11" t="str">
        <f>IF(P9&lt;5,"Bajo",IF(P9=5,"Medio",IF(P9&lt;8,"Alto","Extremo")))</f>
        <v>Medio</v>
      </c>
      <c r="R9" s="9" t="s">
        <v>35</v>
      </c>
      <c r="S9" s="19" t="s">
        <v>48</v>
      </c>
      <c r="T9" s="19"/>
      <c r="U9" s="19"/>
      <c r="V9" s="19"/>
      <c r="W9" s="19"/>
      <c r="X9" s="19"/>
      <c r="Y9" s="9">
        <v>1</v>
      </c>
      <c r="Z9" s="9">
        <v>2</v>
      </c>
      <c r="AA9" s="9">
        <f t="shared" ref="AA9" si="4">SUM(Y9:Z9)</f>
        <v>3</v>
      </c>
      <c r="AB9" s="12" t="str">
        <f>IF(AA9&lt;5,"Bajo",IF(AA9=5,"Medio",IF(AA9&lt;8,"Alto","Extremo")))</f>
        <v>Bajo</v>
      </c>
      <c r="AC9" s="6" t="str">
        <f>R9</f>
        <v>Contratista</v>
      </c>
      <c r="AD9" s="19" t="s">
        <v>49</v>
      </c>
      <c r="AE9" s="19"/>
      <c r="AF9" s="10" t="s">
        <v>50</v>
      </c>
    </row>
    <row r="10" spans="1:32" ht="132.75" customHeight="1">
      <c r="A10" s="5">
        <v>6</v>
      </c>
      <c r="B10" s="9" t="s">
        <v>22</v>
      </c>
      <c r="C10" s="9" t="s">
        <v>23</v>
      </c>
      <c r="D10" s="9" t="s">
        <v>24</v>
      </c>
      <c r="E10" s="9" t="s">
        <v>39</v>
      </c>
      <c r="F10" s="24" t="s">
        <v>51</v>
      </c>
      <c r="G10" s="25"/>
      <c r="H10" s="25"/>
      <c r="I10" s="26"/>
      <c r="J10" s="19" t="s">
        <v>52</v>
      </c>
      <c r="K10" s="19"/>
      <c r="L10" s="19"/>
      <c r="M10" s="19"/>
      <c r="N10" s="9">
        <v>2</v>
      </c>
      <c r="O10" s="9">
        <v>4</v>
      </c>
      <c r="P10" s="9">
        <f t="shared" ref="P10" si="5">SUM(N10:O10)</f>
        <v>6</v>
      </c>
      <c r="Q10" s="11" t="str">
        <f t="shared" ref="Q10" si="6">IF(P10&lt;5,"Bajo",IF(P10=5,"Medio",IF(P10&lt;8,"Alto","Extremo")))</f>
        <v>Alto</v>
      </c>
      <c r="R10" s="9" t="s">
        <v>35</v>
      </c>
      <c r="S10" s="19" t="s">
        <v>53</v>
      </c>
      <c r="T10" s="19"/>
      <c r="U10" s="19"/>
      <c r="V10" s="19"/>
      <c r="W10" s="19"/>
      <c r="X10" s="19"/>
      <c r="Y10" s="9">
        <v>2</v>
      </c>
      <c r="Z10" s="9">
        <v>3</v>
      </c>
      <c r="AA10" s="9">
        <f>SUM(Y10:Z10)</f>
        <v>5</v>
      </c>
      <c r="AB10" s="12" t="str">
        <f t="shared" ref="AB10" si="7">IF(AA10&lt;5,"Bajo",IF(AA10=5,"Medio",IF(AA10&lt;8,"Alto","Extremo")))</f>
        <v>Medio</v>
      </c>
      <c r="AC10" s="6" t="str">
        <f>R10</f>
        <v>Contratista</v>
      </c>
      <c r="AD10" s="19" t="s">
        <v>54</v>
      </c>
      <c r="AE10" s="19"/>
      <c r="AF10" s="10" t="s">
        <v>55</v>
      </c>
    </row>
    <row r="11" spans="1:32" ht="70.5" customHeight="1">
      <c r="A11" s="5">
        <v>7</v>
      </c>
      <c r="B11" s="9" t="s">
        <v>22</v>
      </c>
      <c r="C11" s="9" t="s">
        <v>23</v>
      </c>
      <c r="D11" s="9" t="s">
        <v>24</v>
      </c>
      <c r="E11" s="9" t="s">
        <v>56</v>
      </c>
      <c r="F11" s="19" t="s">
        <v>57</v>
      </c>
      <c r="G11" s="19"/>
      <c r="H11" s="19"/>
      <c r="I11" s="19"/>
      <c r="J11" s="19" t="s">
        <v>58</v>
      </c>
      <c r="K11" s="19"/>
      <c r="L11" s="19"/>
      <c r="M11" s="19"/>
      <c r="N11" s="9">
        <v>2</v>
      </c>
      <c r="O11" s="9">
        <v>3</v>
      </c>
      <c r="P11" s="9">
        <f t="shared" ref="P11:P15" si="8">SUM(N11:O11)</f>
        <v>5</v>
      </c>
      <c r="Q11" s="11" t="str">
        <f t="shared" ref="Q11:Q15" si="9">IF(P11&lt;5,"Bajo",IF(P11=5,"Medio",IF(P11&lt;8,"Alto","Extremo")))</f>
        <v>Medio</v>
      </c>
      <c r="R11" s="9" t="s">
        <v>35</v>
      </c>
      <c r="S11" s="19" t="s">
        <v>59</v>
      </c>
      <c r="T11" s="19"/>
      <c r="U11" s="19"/>
      <c r="V11" s="19"/>
      <c r="W11" s="19"/>
      <c r="X11" s="19"/>
      <c r="Y11" s="9">
        <v>1</v>
      </c>
      <c r="Z11" s="9">
        <v>2</v>
      </c>
      <c r="AA11" s="9">
        <f t="shared" ref="AA11:AA15" si="10">SUM(Y11:Z11)</f>
        <v>3</v>
      </c>
      <c r="AB11" s="12" t="str">
        <f t="shared" ref="AB11:AB15" si="11">IF(AA11&lt;5,"Bajo",IF(AA11=5,"Medio",IF(AA11&lt;8,"Alto","Extremo")))</f>
        <v>Bajo</v>
      </c>
      <c r="AC11" s="6" t="str">
        <f>R11</f>
        <v>Contratista</v>
      </c>
      <c r="AD11" s="19" t="s">
        <v>60</v>
      </c>
      <c r="AE11" s="19"/>
      <c r="AF11" s="10" t="s">
        <v>61</v>
      </c>
    </row>
    <row r="12" spans="1:32" ht="72" customHeight="1">
      <c r="A12" s="5">
        <v>8</v>
      </c>
      <c r="B12" s="9" t="s">
        <v>22</v>
      </c>
      <c r="C12" s="9" t="s">
        <v>23</v>
      </c>
      <c r="D12" s="9" t="s">
        <v>24</v>
      </c>
      <c r="E12" s="9" t="s">
        <v>56</v>
      </c>
      <c r="F12" s="19" t="s">
        <v>62</v>
      </c>
      <c r="G12" s="19"/>
      <c r="H12" s="19"/>
      <c r="I12" s="19"/>
      <c r="J12" s="19" t="s">
        <v>63</v>
      </c>
      <c r="K12" s="19"/>
      <c r="L12" s="19"/>
      <c r="M12" s="19"/>
      <c r="N12" s="9">
        <v>2</v>
      </c>
      <c r="O12" s="9">
        <v>5</v>
      </c>
      <c r="P12" s="9">
        <f t="shared" si="8"/>
        <v>7</v>
      </c>
      <c r="Q12" s="11" t="str">
        <f t="shared" si="9"/>
        <v>Alto</v>
      </c>
      <c r="R12" s="9" t="s">
        <v>35</v>
      </c>
      <c r="S12" s="19" t="s">
        <v>59</v>
      </c>
      <c r="T12" s="19"/>
      <c r="U12" s="19"/>
      <c r="V12" s="19"/>
      <c r="W12" s="19"/>
      <c r="X12" s="19"/>
      <c r="Y12" s="9">
        <v>1</v>
      </c>
      <c r="Z12" s="9">
        <v>5</v>
      </c>
      <c r="AA12" s="9">
        <f t="shared" si="10"/>
        <v>6</v>
      </c>
      <c r="AB12" s="12" t="str">
        <f t="shared" si="11"/>
        <v>Alto</v>
      </c>
      <c r="AC12" s="6" t="s">
        <v>64</v>
      </c>
      <c r="AD12" s="19" t="s">
        <v>60</v>
      </c>
      <c r="AE12" s="19"/>
      <c r="AF12" s="10" t="s">
        <v>65</v>
      </c>
    </row>
    <row r="13" spans="1:32" ht="86.25" customHeight="1">
      <c r="A13" s="5">
        <v>9</v>
      </c>
      <c r="B13" s="9" t="s">
        <v>22</v>
      </c>
      <c r="C13" s="9" t="s">
        <v>23</v>
      </c>
      <c r="D13" s="9" t="s">
        <v>24</v>
      </c>
      <c r="E13" s="9" t="s">
        <v>66</v>
      </c>
      <c r="F13" s="27" t="s">
        <v>67</v>
      </c>
      <c r="G13" s="25"/>
      <c r="H13" s="25"/>
      <c r="I13" s="26"/>
      <c r="J13" s="27" t="s">
        <v>68</v>
      </c>
      <c r="K13" s="25"/>
      <c r="L13" s="25"/>
      <c r="M13" s="26"/>
      <c r="N13" s="9">
        <v>2</v>
      </c>
      <c r="O13" s="9">
        <v>4</v>
      </c>
      <c r="P13" s="9">
        <f t="shared" si="8"/>
        <v>6</v>
      </c>
      <c r="Q13" s="11" t="str">
        <f t="shared" si="9"/>
        <v>Alto</v>
      </c>
      <c r="R13" s="9" t="s">
        <v>35</v>
      </c>
      <c r="S13" s="27" t="s">
        <v>69</v>
      </c>
      <c r="T13" s="25"/>
      <c r="U13" s="25"/>
      <c r="V13" s="25"/>
      <c r="W13" s="25"/>
      <c r="X13" s="26"/>
      <c r="Y13" s="9">
        <v>1</v>
      </c>
      <c r="Z13" s="9">
        <v>3</v>
      </c>
      <c r="AA13" s="9">
        <f t="shared" si="10"/>
        <v>4</v>
      </c>
      <c r="AB13" s="12" t="str">
        <f t="shared" si="11"/>
        <v>Bajo</v>
      </c>
      <c r="AC13" s="6" t="str">
        <f>R13</f>
        <v>Contratista</v>
      </c>
      <c r="AD13" s="27" t="s">
        <v>70</v>
      </c>
      <c r="AE13" s="26"/>
      <c r="AF13" s="10" t="s">
        <v>71</v>
      </c>
    </row>
    <row r="14" spans="1:32" ht="75" customHeight="1">
      <c r="A14" s="5">
        <v>10</v>
      </c>
      <c r="B14" s="9" t="s">
        <v>22</v>
      </c>
      <c r="C14" s="9" t="s">
        <v>23</v>
      </c>
      <c r="D14" s="9" t="s">
        <v>24</v>
      </c>
      <c r="E14" s="9" t="s">
        <v>72</v>
      </c>
      <c r="F14" s="19" t="s">
        <v>73</v>
      </c>
      <c r="G14" s="19"/>
      <c r="H14" s="19"/>
      <c r="I14" s="19"/>
      <c r="J14" s="19" t="s">
        <v>41</v>
      </c>
      <c r="K14" s="19"/>
      <c r="L14" s="19"/>
      <c r="M14" s="19"/>
      <c r="N14" s="9">
        <v>1</v>
      </c>
      <c r="O14" s="9">
        <v>3</v>
      </c>
      <c r="P14" s="9">
        <f t="shared" si="8"/>
        <v>4</v>
      </c>
      <c r="Q14" s="11" t="str">
        <f t="shared" si="9"/>
        <v>Bajo</v>
      </c>
      <c r="R14" s="9" t="s">
        <v>35</v>
      </c>
      <c r="S14" s="19" t="s">
        <v>74</v>
      </c>
      <c r="T14" s="19"/>
      <c r="U14" s="19"/>
      <c r="V14" s="19"/>
      <c r="W14" s="19"/>
      <c r="X14" s="19"/>
      <c r="Y14" s="9">
        <v>1</v>
      </c>
      <c r="Z14" s="9">
        <v>3</v>
      </c>
      <c r="AA14" s="9">
        <f t="shared" si="10"/>
        <v>4</v>
      </c>
      <c r="AB14" s="12" t="str">
        <f t="shared" si="11"/>
        <v>Bajo</v>
      </c>
      <c r="AC14" s="6" t="s">
        <v>35</v>
      </c>
      <c r="AD14" s="19" t="s">
        <v>75</v>
      </c>
      <c r="AE14" s="19"/>
      <c r="AF14" s="10" t="s">
        <v>71</v>
      </c>
    </row>
    <row r="15" spans="1:32" ht="132.75" customHeight="1">
      <c r="A15" s="5">
        <v>11</v>
      </c>
      <c r="B15" s="9" t="s">
        <v>22</v>
      </c>
      <c r="C15" s="9" t="s">
        <v>23</v>
      </c>
      <c r="D15" s="9" t="s">
        <v>24</v>
      </c>
      <c r="E15" s="9" t="s">
        <v>66</v>
      </c>
      <c r="F15" s="24" t="s">
        <v>76</v>
      </c>
      <c r="G15" s="25"/>
      <c r="H15" s="25"/>
      <c r="I15" s="26"/>
      <c r="J15" s="19" t="s">
        <v>58</v>
      </c>
      <c r="K15" s="19"/>
      <c r="L15" s="19"/>
      <c r="M15" s="19"/>
      <c r="N15" s="9">
        <v>1</v>
      </c>
      <c r="O15" s="9">
        <v>4</v>
      </c>
      <c r="P15" s="9">
        <f t="shared" si="8"/>
        <v>5</v>
      </c>
      <c r="Q15" s="11" t="str">
        <f t="shared" si="9"/>
        <v>Medio</v>
      </c>
      <c r="R15" s="9" t="s">
        <v>35</v>
      </c>
      <c r="S15" s="19" t="s">
        <v>77</v>
      </c>
      <c r="T15" s="19"/>
      <c r="U15" s="19"/>
      <c r="V15" s="19"/>
      <c r="W15" s="19"/>
      <c r="X15" s="19"/>
      <c r="Y15" s="9">
        <v>1</v>
      </c>
      <c r="Z15" s="9">
        <v>3</v>
      </c>
      <c r="AA15" s="9">
        <f t="shared" si="10"/>
        <v>4</v>
      </c>
      <c r="AB15" s="12" t="str">
        <f t="shared" si="11"/>
        <v>Bajo</v>
      </c>
      <c r="AC15" s="6" t="str">
        <f>R15</f>
        <v>Contratista</v>
      </c>
      <c r="AD15" s="19" t="s">
        <v>78</v>
      </c>
      <c r="AE15" s="19"/>
      <c r="AF15" s="10" t="s">
        <v>50</v>
      </c>
    </row>
    <row r="16" spans="1:32" ht="117" customHeight="1">
      <c r="A16" s="5">
        <v>12</v>
      </c>
      <c r="B16" s="9" t="s">
        <v>22</v>
      </c>
      <c r="C16" s="9" t="s">
        <v>23</v>
      </c>
      <c r="D16" s="9" t="s">
        <v>24</v>
      </c>
      <c r="E16" s="9" t="s">
        <v>39</v>
      </c>
      <c r="F16" s="19" t="s">
        <v>79</v>
      </c>
      <c r="G16" s="19"/>
      <c r="H16" s="19"/>
      <c r="I16" s="19"/>
      <c r="J16" s="19" t="s">
        <v>80</v>
      </c>
      <c r="K16" s="19"/>
      <c r="L16" s="19"/>
      <c r="M16" s="19"/>
      <c r="N16" s="9">
        <v>2</v>
      </c>
      <c r="O16" s="9">
        <v>3</v>
      </c>
      <c r="P16" s="9">
        <f>SUM(N16:O16)</f>
        <v>5</v>
      </c>
      <c r="Q16" s="11" t="str">
        <f>IF(P16&lt;5,"Bajo",IF(P16=5,"Medio",IF(P16&lt;8,"Alto","Extremo")))</f>
        <v>Medio</v>
      </c>
      <c r="R16" s="9" t="s">
        <v>35</v>
      </c>
      <c r="S16" s="19" t="s">
        <v>81</v>
      </c>
      <c r="T16" s="19"/>
      <c r="U16" s="19"/>
      <c r="V16" s="19"/>
      <c r="W16" s="19"/>
      <c r="X16" s="19"/>
      <c r="Y16" s="9">
        <v>1</v>
      </c>
      <c r="Z16" s="9">
        <v>2</v>
      </c>
      <c r="AA16" s="9">
        <f>SUM(Y16:Z16)</f>
        <v>3</v>
      </c>
      <c r="AB16" s="12" t="str">
        <f>IF(AA16&lt;5,"Bajo",IF(AA16=5,"Medio",IF(AA16&lt;8,"Alto","Extremo")))</f>
        <v>Bajo</v>
      </c>
      <c r="AC16" s="6" t="str">
        <f>R16</f>
        <v>Contratista</v>
      </c>
      <c r="AD16" s="19" t="s">
        <v>82</v>
      </c>
      <c r="AE16" s="19"/>
      <c r="AF16" s="10" t="s">
        <v>83</v>
      </c>
    </row>
    <row r="17" spans="1:32" ht="96" customHeight="1">
      <c r="A17" s="5">
        <v>13</v>
      </c>
      <c r="B17" s="6" t="s">
        <v>22</v>
      </c>
      <c r="C17" s="6" t="s">
        <v>23</v>
      </c>
      <c r="D17" s="6" t="s">
        <v>24</v>
      </c>
      <c r="E17" s="6" t="s">
        <v>84</v>
      </c>
      <c r="F17" s="21" t="s">
        <v>85</v>
      </c>
      <c r="G17" s="21"/>
      <c r="H17" s="21"/>
      <c r="I17" s="21"/>
      <c r="J17" s="21" t="s">
        <v>86</v>
      </c>
      <c r="K17" s="21"/>
      <c r="L17" s="21"/>
      <c r="M17" s="21"/>
      <c r="N17" s="6">
        <v>1</v>
      </c>
      <c r="O17" s="6">
        <v>2</v>
      </c>
      <c r="P17" s="6">
        <f>SUM(N17:O17)</f>
        <v>3</v>
      </c>
      <c r="Q17" s="7" t="str">
        <f t="shared" ref="Q17:Q18" si="12">IF(P17&lt;5,"Bajo",IF(P17=5,"Medio",IF(P17&lt;8,"Alto","Extremo")))</f>
        <v>Bajo</v>
      </c>
      <c r="R17" s="6" t="s">
        <v>35</v>
      </c>
      <c r="S17" s="21" t="s">
        <v>87</v>
      </c>
      <c r="T17" s="21"/>
      <c r="U17" s="21"/>
      <c r="V17" s="21"/>
      <c r="W17" s="21"/>
      <c r="X17" s="21"/>
      <c r="Y17" s="6">
        <v>1</v>
      </c>
      <c r="Z17" s="6">
        <v>1</v>
      </c>
      <c r="AA17" s="6">
        <f>SUM(Y17:Z17)</f>
        <v>2</v>
      </c>
      <c r="AB17" s="8" t="str">
        <f t="shared" ref="AB17:AB18" si="13">IF(AA17&lt;5,"Bajo",IF(AA17=5,"Medio",IF(AA17&lt;8,"Alto","Extremo")))</f>
        <v>Bajo</v>
      </c>
      <c r="AC17" s="6" t="str">
        <f>R17</f>
        <v>Contratista</v>
      </c>
      <c r="AD17" s="21" t="s">
        <v>88</v>
      </c>
      <c r="AE17" s="21"/>
      <c r="AF17" s="10" t="s">
        <v>89</v>
      </c>
    </row>
    <row r="18" spans="1:32" ht="85.5" customHeight="1">
      <c r="A18" s="5">
        <v>14</v>
      </c>
      <c r="B18" s="9" t="s">
        <v>22</v>
      </c>
      <c r="C18" s="9" t="s">
        <v>23</v>
      </c>
      <c r="D18" s="9" t="s">
        <v>24</v>
      </c>
      <c r="E18" s="9" t="s">
        <v>90</v>
      </c>
      <c r="F18" s="19" t="s">
        <v>91</v>
      </c>
      <c r="G18" s="19"/>
      <c r="H18" s="19"/>
      <c r="I18" s="19"/>
      <c r="J18" s="19" t="s">
        <v>92</v>
      </c>
      <c r="K18" s="19"/>
      <c r="L18" s="19"/>
      <c r="M18" s="19"/>
      <c r="N18" s="9">
        <v>2</v>
      </c>
      <c r="O18" s="9">
        <v>3</v>
      </c>
      <c r="P18" s="9">
        <f t="shared" ref="P18" si="14">SUM(N18:O18)</f>
        <v>5</v>
      </c>
      <c r="Q18" s="11" t="str">
        <f t="shared" si="12"/>
        <v>Medio</v>
      </c>
      <c r="R18" s="9" t="s">
        <v>35</v>
      </c>
      <c r="S18" s="19" t="s">
        <v>93</v>
      </c>
      <c r="T18" s="19"/>
      <c r="U18" s="19"/>
      <c r="V18" s="19"/>
      <c r="W18" s="19"/>
      <c r="X18" s="19"/>
      <c r="Y18" s="9">
        <v>1</v>
      </c>
      <c r="Z18" s="9">
        <v>2</v>
      </c>
      <c r="AA18" s="9">
        <f t="shared" ref="AA18" si="15">SUM(Y18:Z18)</f>
        <v>3</v>
      </c>
      <c r="AB18" s="12" t="str">
        <f t="shared" si="13"/>
        <v>Bajo</v>
      </c>
      <c r="AC18" s="6" t="str">
        <f t="shared" ref="AC18" si="16">R18</f>
        <v>Contratista</v>
      </c>
      <c r="AD18" s="19" t="s">
        <v>94</v>
      </c>
      <c r="AE18" s="19"/>
      <c r="AF18" s="10" t="s">
        <v>44</v>
      </c>
    </row>
    <row r="19" spans="1:32" ht="12.75" customHeight="1"/>
    <row r="20" spans="1:32" ht="12.75" customHeight="1">
      <c r="A20" s="13"/>
    </row>
    <row r="21" spans="1:32" ht="12.75" customHeight="1"/>
    <row r="22" spans="1:32" ht="12.75" customHeight="1"/>
    <row r="23" spans="1:32" ht="12.75" customHeight="1"/>
    <row r="24" spans="1:32" ht="12.75" customHeight="1"/>
    <row r="25" spans="1:32" ht="12.75" customHeight="1"/>
    <row r="26" spans="1:32" ht="12.75" customHeight="1"/>
    <row r="27" spans="1:32" ht="12.75" customHeight="1"/>
    <row r="28" spans="1:32" ht="12.75" customHeight="1"/>
    <row r="29" spans="1:32" ht="12.75" customHeight="1"/>
    <row r="30" spans="1:32" ht="12.75" customHeight="1"/>
    <row r="31" spans="1:32" ht="12.75" customHeight="1"/>
    <row r="32" spans="1:32" ht="12.75" customHeight="1"/>
    <row r="33" spans="1:7" ht="12.75" customHeight="1"/>
    <row r="34" spans="1:7" ht="12.75" customHeight="1"/>
    <row r="35" spans="1:7" ht="12.75" customHeight="1">
      <c r="A35" s="13"/>
      <c r="G35" s="13"/>
    </row>
    <row r="36" spans="1:7" ht="12.75" customHeight="1"/>
    <row r="37" spans="1:7" ht="12.75" customHeight="1"/>
    <row r="38" spans="1:7" ht="12.75" customHeight="1"/>
    <row r="39" spans="1:7" ht="12.75" customHeight="1"/>
    <row r="40" spans="1:7" ht="12.75" customHeight="1"/>
    <row r="41" spans="1:7" ht="12.75" customHeight="1">
      <c r="A41" s="13"/>
    </row>
    <row r="42" spans="1:7" ht="12.75" customHeight="1"/>
    <row r="43" spans="1:7" ht="12.75" customHeight="1"/>
    <row r="44" spans="1:7" ht="12.75" customHeight="1">
      <c r="A44" s="13"/>
    </row>
    <row r="45" spans="1:7" ht="12.75" customHeight="1">
      <c r="A45" s="13"/>
    </row>
    <row r="46" spans="1:7" ht="12.75" customHeight="1">
      <c r="A46" s="13"/>
    </row>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75">
    <mergeCell ref="S16:X16"/>
    <mergeCell ref="AD16:AE16"/>
    <mergeCell ref="S13:X13"/>
    <mergeCell ref="AD13:AE13"/>
    <mergeCell ref="F5:I5"/>
    <mergeCell ref="J5:M5"/>
    <mergeCell ref="S5:X5"/>
    <mergeCell ref="AD5:AE5"/>
    <mergeCell ref="F10:I10"/>
    <mergeCell ref="J10:M10"/>
    <mergeCell ref="S10:X10"/>
    <mergeCell ref="AD10:AE10"/>
    <mergeCell ref="AD12:AE12"/>
    <mergeCell ref="S9:X9"/>
    <mergeCell ref="AD9:AE9"/>
    <mergeCell ref="F11:I11"/>
    <mergeCell ref="J11:M11"/>
    <mergeCell ref="S11:X11"/>
    <mergeCell ref="F18:I18"/>
    <mergeCell ref="J18:M18"/>
    <mergeCell ref="S18:X18"/>
    <mergeCell ref="AD18:AE18"/>
    <mergeCell ref="F8:I8"/>
    <mergeCell ref="J8:M8"/>
    <mergeCell ref="S8:X8"/>
    <mergeCell ref="F15:I15"/>
    <mergeCell ref="J15:M15"/>
    <mergeCell ref="S15:X15"/>
    <mergeCell ref="AD15:AE15"/>
    <mergeCell ref="F14:I14"/>
    <mergeCell ref="J14:M14"/>
    <mergeCell ref="S14:X14"/>
    <mergeCell ref="AD14:AE14"/>
    <mergeCell ref="F16:I16"/>
    <mergeCell ref="J17:M17"/>
    <mergeCell ref="S17:X17"/>
    <mergeCell ref="AD17:AE17"/>
    <mergeCell ref="F17:I17"/>
    <mergeCell ref="AD4:AE4"/>
    <mergeCell ref="AC3:AC4"/>
    <mergeCell ref="AD8:AE8"/>
    <mergeCell ref="J16:M16"/>
    <mergeCell ref="F13:I13"/>
    <mergeCell ref="J13:M13"/>
    <mergeCell ref="F9:I9"/>
    <mergeCell ref="J9:M9"/>
    <mergeCell ref="AD11:AE11"/>
    <mergeCell ref="F12:I12"/>
    <mergeCell ref="J12:M12"/>
    <mergeCell ref="S12:X12"/>
    <mergeCell ref="F7:I7"/>
    <mergeCell ref="J7:M7"/>
    <mergeCell ref="S7:X7"/>
    <mergeCell ref="Y3:AB3"/>
    <mergeCell ref="AD7:AE7"/>
    <mergeCell ref="F6:I6"/>
    <mergeCell ref="J6:M6"/>
    <mergeCell ref="S6:X6"/>
    <mergeCell ref="AD6:AE6"/>
    <mergeCell ref="A1:AF1"/>
    <mergeCell ref="R3:R4"/>
    <mergeCell ref="A3:A4"/>
    <mergeCell ref="B3:B4"/>
    <mergeCell ref="C3:C4"/>
    <mergeCell ref="D3:D4"/>
    <mergeCell ref="E3:E4"/>
    <mergeCell ref="F3:I4"/>
    <mergeCell ref="J3:M4"/>
    <mergeCell ref="N3:N4"/>
    <mergeCell ref="O3:O4"/>
    <mergeCell ref="P3:P4"/>
    <mergeCell ref="Q3:Q4"/>
    <mergeCell ref="S3:X4"/>
    <mergeCell ref="A2:AF2"/>
    <mergeCell ref="AD3:AF3"/>
  </mergeCells>
  <conditionalFormatting sqref="P5:P18 AA5:AA18">
    <cfRule type="cellIs" dxfId="18" priority="27" stopIfTrue="1" operator="between">
      <formula>1</formula>
      <formula>4</formula>
    </cfRule>
    <cfRule type="cellIs" dxfId="17" priority="35" stopIfTrue="1" operator="between">
      <formula>4</formula>
      <formula>1</formula>
    </cfRule>
    <cfRule type="cellIs" dxfId="16" priority="36" stopIfTrue="1" operator="between">
      <formula>5</formula>
      <formula>5</formula>
    </cfRule>
    <cfRule type="cellIs" dxfId="15" priority="37" stopIfTrue="1" operator="between">
      <formula>6</formula>
      <formula>7</formula>
    </cfRule>
  </conditionalFormatting>
  <conditionalFormatting sqref="AA5:AA10 P6:Q18 AA6:AB18">
    <cfRule type="cellIs" dxfId="14" priority="38" stopIfTrue="1" operator="between">
      <formula>10</formula>
      <formula>8</formula>
    </cfRule>
  </conditionalFormatting>
  <conditionalFormatting sqref="Q5:Q18 AB5:AB18">
    <cfRule type="containsText" dxfId="13" priority="28" stopIfTrue="1" operator="containsText" text="Bajo">
      <formula>NOT(ISERROR(SEARCH("Bajo",Q5)))</formula>
    </cfRule>
    <cfRule type="containsText" dxfId="12" priority="29" stopIfTrue="1" operator="containsText" text="Alto">
      <formula>NOT(ISERROR(SEARCH("Alto",Q5)))</formula>
    </cfRule>
    <cfRule type="containsText" dxfId="11" priority="30" stopIfTrue="1" operator="containsText" text="Medio">
      <formula>NOT(ISERROR(SEARCH("Medio",Q5)))</formula>
    </cfRule>
    <cfRule type="containsText" dxfId="10" priority="31" stopIfTrue="1" operator="containsText" text="Medio">
      <formula>NOT(ISERROR(SEARCH("Medio",Q5)))</formula>
    </cfRule>
    <cfRule type="containsText" dxfId="9" priority="32" stopIfTrue="1" operator="containsText" text="Extremo">
      <formula>NOT(ISERROR(SEARCH("Extremo",Q5)))</formula>
    </cfRule>
    <cfRule type="expression" dxfId="8" priority="33" stopIfTrue="1">
      <formula>"Extremo"</formula>
    </cfRule>
  </conditionalFormatting>
  <conditionalFormatting sqref="Q9:Q10">
    <cfRule type="cellIs" dxfId="7" priority="34" stopIfTrue="1" operator="between">
      <formula>10</formula>
      <formula>8</formula>
    </cfRule>
  </conditionalFormatting>
  <conditionalFormatting sqref="P5:P18 AA5:AA18">
    <cfRule type="cellIs" dxfId="6" priority="25" stopIfTrue="1" operator="between">
      <formula>1</formula>
      <formula>4</formula>
    </cfRule>
  </conditionalFormatting>
  <conditionalFormatting sqref="AA9:AB10">
    <cfRule type="cellIs" dxfId="5" priority="19" stopIfTrue="1" operator="between">
      <formula>10</formula>
      <formula>8</formula>
    </cfRule>
  </conditionalFormatting>
  <conditionalFormatting sqref="AB5:AB18 Q5:Q18">
    <cfRule type="containsText" dxfId="4" priority="24" stopIfTrue="1" operator="containsText" text="Bajo">
      <formula>NOT(ISERROR(SEARCH("Bajo",Q5)))</formula>
    </cfRule>
  </conditionalFormatting>
  <conditionalFormatting sqref="P5:Q10">
    <cfRule type="cellIs" dxfId="3" priority="8" stopIfTrue="1" operator="between">
      <formula>10</formula>
      <formula>8</formula>
    </cfRule>
  </conditionalFormatting>
  <conditionalFormatting sqref="AA5:AB10">
    <cfRule type="cellIs" dxfId="2" priority="7" stopIfTrue="1" operator="between">
      <formula>10</formula>
      <formula>8</formula>
    </cfRule>
  </conditionalFormatting>
  <conditionalFormatting sqref="P10:Q10">
    <cfRule type="cellIs" dxfId="1" priority="6" stopIfTrue="1" operator="between">
      <formula>10</formula>
      <formula>8</formula>
    </cfRule>
  </conditionalFormatting>
  <conditionalFormatting sqref="AA10:AB10">
    <cfRule type="cellIs" dxfId="0" priority="5" stopIfTrue="1" operator="between">
      <formula>10</formula>
      <formula>8</formula>
    </cfRule>
  </conditionalFormatting>
  <pageMargins left="0.7" right="0.7" top="0.75" bottom="0.75" header="0.3" footer="0.3"/>
  <pageSetup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F6EF-D771-4249-B069-E2871FE672F2}">
  <dimension ref="A1:I1"/>
  <sheetViews>
    <sheetView view="pageBreakPreview" zoomScaleNormal="100" zoomScaleSheetLayoutView="100" workbookViewId="0">
      <selection sqref="A1:I1"/>
    </sheetView>
  </sheetViews>
  <sheetFormatPr defaultColWidth="11" defaultRowHeight="14.25"/>
  <cols>
    <col min="9" max="9" width="12.75" customWidth="1"/>
  </cols>
  <sheetData>
    <row r="1" spans="1:9" ht="15">
      <c r="A1" s="28" t="s">
        <v>95</v>
      </c>
      <c r="B1" s="28"/>
      <c r="C1" s="28"/>
      <c r="D1" s="28"/>
      <c r="E1" s="28"/>
      <c r="F1" s="28"/>
      <c r="G1" s="28"/>
      <c r="H1" s="28"/>
      <c r="I1" s="28"/>
    </row>
  </sheetData>
  <mergeCells count="1">
    <mergeCell ref="A1:I1"/>
  </mergeCells>
  <pageMargins left="0.7" right="0.7" top="0.75" bottom="0.75" header="0.3" footer="0.3"/>
  <pageSetup scale="8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8E7DA-5ABA-4253-9B5A-8C84C774D849}">
  <dimension ref="A1:E14"/>
  <sheetViews>
    <sheetView view="pageBreakPreview" zoomScaleNormal="100" zoomScaleSheetLayoutView="100" workbookViewId="0">
      <selection sqref="A1:D1"/>
    </sheetView>
  </sheetViews>
  <sheetFormatPr defaultColWidth="11" defaultRowHeight="14.25"/>
  <cols>
    <col min="4" max="4" width="20.25" customWidth="1"/>
  </cols>
  <sheetData>
    <row r="1" spans="1:5" ht="15">
      <c r="A1" s="28" t="s">
        <v>96</v>
      </c>
      <c r="B1" s="28"/>
      <c r="C1" s="28"/>
      <c r="D1" s="28"/>
      <c r="E1" s="1"/>
    </row>
    <row r="14" spans="1:5" ht="57" customHeight="1"/>
  </sheetData>
  <mergeCells count="1">
    <mergeCell ref="A1: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8036-E491-400B-830E-D56DC8A1CCB9}">
  <dimension ref="A1:I22"/>
  <sheetViews>
    <sheetView view="pageBreakPreview" zoomScaleNormal="100" zoomScaleSheetLayoutView="100" workbookViewId="0">
      <selection activeCell="L7" sqref="L7"/>
    </sheetView>
  </sheetViews>
  <sheetFormatPr defaultColWidth="11" defaultRowHeight="14.25"/>
  <cols>
    <col min="9" max="9" width="12.75" customWidth="1"/>
  </cols>
  <sheetData>
    <row r="1" spans="1:9" ht="15">
      <c r="A1" s="28" t="s">
        <v>95</v>
      </c>
      <c r="B1" s="28"/>
      <c r="C1" s="28"/>
      <c r="D1" s="28"/>
      <c r="E1" s="28"/>
      <c r="F1" s="28"/>
      <c r="G1" s="28"/>
      <c r="H1" s="28"/>
      <c r="I1" s="28"/>
    </row>
    <row r="22" ht="20.25" customHeight="1"/>
  </sheetData>
  <mergeCells count="1">
    <mergeCell ref="A1:I1"/>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0B47-9246-4913-BA02-91E0EF385187}">
  <dimension ref="A1:C1"/>
  <sheetViews>
    <sheetView view="pageBreakPreview" zoomScaleNormal="100" zoomScaleSheetLayoutView="100" workbookViewId="0">
      <selection activeCell="E14" sqref="E14"/>
    </sheetView>
  </sheetViews>
  <sheetFormatPr defaultColWidth="11" defaultRowHeight="14.25"/>
  <cols>
    <col min="3" max="3" width="11.5" customWidth="1"/>
  </cols>
  <sheetData>
    <row r="1" spans="1:3" ht="15">
      <c r="A1" s="28" t="s">
        <v>97</v>
      </c>
      <c r="B1" s="28"/>
      <c r="C1" s="28"/>
    </row>
  </sheetData>
  <mergeCells count="1">
    <mergeCell ref="A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D7BCA8-2DF7-408D-8550-4B994765DA00}"/>
</file>

<file path=customXml/itemProps2.xml><?xml version="1.0" encoding="utf-8"?>
<ds:datastoreItem xmlns:ds="http://schemas.openxmlformats.org/officeDocument/2006/customXml" ds:itemID="{DD81CAF2-A4E5-411B-8065-EB6E4A5B908D}"/>
</file>

<file path=customXml/itemProps3.xml><?xml version="1.0" encoding="utf-8"?>
<ds:datastoreItem xmlns:ds="http://schemas.openxmlformats.org/officeDocument/2006/customXml" ds:itemID="{52671068-AF15-4C1D-9BEE-74BDDF6E22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Ignacio Sánchez Castillo</dc:creator>
  <cp:keywords/>
  <dc:description/>
  <cp:lastModifiedBy>Julián Eduardo Barbosa Aldana</cp:lastModifiedBy>
  <cp:revision/>
  <dcterms:created xsi:type="dcterms:W3CDTF">2019-07-11T14:55:28Z</dcterms:created>
  <dcterms:modified xsi:type="dcterms:W3CDTF">2023-11-02T23:58:09Z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