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/>
  <mc:AlternateContent xmlns:mc="http://schemas.openxmlformats.org/markup-compatibility/2006">
    <mc:Choice Requires="x15">
      <x15ac:absPath xmlns:x15ac="http://schemas.microsoft.com/office/spreadsheetml/2010/11/ac" url="C:\Users\mildr\OneDrive\Escritorio\FENOGE MJMB\2023\S.A.G\S.I.P\IPSE\Muebles 603\"/>
    </mc:Choice>
  </mc:AlternateContent>
  <xr:revisionPtr revIDLastSave="9" documentId="13_ncr:1_{2EF3B8BE-F215-469A-95A0-20A8F05F526D}" xr6:coauthVersionLast="47" xr6:coauthVersionMax="47" xr10:uidLastSave="{B2889A47-226D-409D-9F35-ED440051A8C5}"/>
  <bookViews>
    <workbookView xWindow="-110" yWindow="-110" windowWidth="19420" windowHeight="10300" xr2:uid="{00000000-000D-0000-FFFF-FFFF00000000}"/>
  </bookViews>
  <sheets>
    <sheet name="Matriz" sheetId="10" r:id="rId1"/>
    <sheet name="Probabilidad" sheetId="11" r:id="rId2"/>
    <sheet name="Impacto" sheetId="12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2">Impacto!$A$1:$I$14</definedName>
    <definedName name="_xlnm.Print_Area" localSheetId="0">Matriz!$A$1:$AF$9</definedName>
    <definedName name="_xlnm.Print_Area" localSheetId="1">Probabilidad!$A$1:$D$14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AC8" i="10" l="1"/>
  <c r="AA8" i="10"/>
  <c r="AB8" i="10" s="1"/>
  <c r="P8" i="10"/>
  <c r="Q8" i="10" s="1"/>
  <c r="AC7" i="10"/>
  <c r="AA7" i="10"/>
  <c r="AB7" i="10" s="1"/>
  <c r="P7" i="10"/>
  <c r="Q7" i="10" s="1"/>
  <c r="Q6" i="10" l="1"/>
  <c r="AA6" i="10"/>
  <c r="AB6" i="10" s="1"/>
  <c r="AC5" i="10" l="1"/>
  <c r="AA5" i="10"/>
  <c r="AB5" i="10" s="1"/>
  <c r="P5" i="10"/>
  <c r="Q5" i="10" s="1"/>
</calcChain>
</file>

<file path=xl/sharedStrings.xml><?xml version="1.0" encoding="utf-8"?>
<sst xmlns="http://schemas.openxmlformats.org/spreadsheetml/2006/main" count="69" uniqueCount="49">
  <si>
    <t>Referencia:  Invitación a Cotizar No. SIP-018-2023-FENOGE</t>
  </si>
  <si>
    <t>Anexo 3-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</si>
  <si>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</si>
  <si>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</si>
  <si>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</si>
  <si>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</si>
  <si>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</si>
  <si>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</si>
  <si>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 xml:space="preserve">Consecuencia de la ocurrencia del riesgo </t>
  </si>
  <si>
    <t>Probabilidad</t>
  </si>
  <si>
    <r>
      <t>Impacto</t>
    </r>
    <r>
      <rPr>
        <sz val="11"/>
        <color theme="1"/>
        <rFont val="Nunito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</si>
  <si>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</si>
  <si>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</si>
  <si>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</si>
  <si>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</si>
  <si>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</si>
  <si>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</si>
  <si>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r>
      <rPr>
        <b/>
        <sz val="11"/>
        <color rgb="FF000000"/>
        <rFont val="Nunito"/>
      </rPr>
      <t>Referencia:</t>
    </r>
    <r>
      <rPr>
        <sz val="11"/>
        <color rgb="FF000000"/>
        <rFont val="Nunito"/>
      </rPr>
      <t xml:space="preserve">  Invitación a Cotizar No. SIP-018-2023-FENOGE</t>
    </r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</si>
  <si>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</si>
  <si>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</si>
  <si>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</si>
  <si>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</si>
  <si>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</si>
  <si>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</si>
  <si>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</si>
  <si>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Operacional</t>
  </si>
  <si>
    <t>Que se presenten retrasos en la entrega de los muebles solicitados al contratista</t>
  </si>
  <si>
    <t>Afecta el cumplimiento del contrato</t>
  </si>
  <si>
    <t>Contratista</t>
  </si>
  <si>
    <t>Seguimiento estricto por parte de la supervisión y requerimiento inmediato al contratista para que cumpla el contrato y los plazos pactados / Solicitud de garantía de cumplimiento de contrato.</t>
  </si>
  <si>
    <t>Seguimiento continuo por parte de la supervisión a las solicitudes de entrega de insumos realizadas al contratista</t>
  </si>
  <si>
    <t>Permanente durante el desarrollo del contrato</t>
  </si>
  <si>
    <t>Baja calidad de los Productos entregados por el Contratista.</t>
  </si>
  <si>
    <t>Afecta el desarrollo de las actividades administrativas y operativas de los contratistas del Fondo.</t>
  </si>
  <si>
    <t>Seguimiento de la supervisión en el cumplimiento de las especificaciones técnicas de los elementos solicitados.
Establecer garantía con amparo de cumplimiento del Contrato y calidad de los bienes.</t>
  </si>
  <si>
    <t>Seguimiento de la supervision y cumplimiento de entrega y/o actualizacion de las garantias</t>
  </si>
  <si>
    <t>Económico</t>
  </si>
  <si>
    <t>Cambio de régimen tributario o cambiario, creación de nuevos impuestos o aumentos de tarifas, que afecte el costo de los insumos</t>
  </si>
  <si>
    <t>Afecta el presupuesto del contrato</t>
  </si>
  <si>
    <t>Planificación financiera o nuevas negociaciones tanto para la presentación de la oferta como para el desarrollo de las actividades contratadas.</t>
  </si>
  <si>
    <t>Consultar nuevas disposiciones legales con distintos organismos y análisis del comportamiento cambiario</t>
  </si>
  <si>
    <t>Interno</t>
  </si>
  <si>
    <t>Imposibilidad de la entrega e Instalacion de los elementos debido a la falta de adecuacion del espacio</t>
  </si>
  <si>
    <t>Contratante</t>
  </si>
  <si>
    <t xml:space="preserve">Seguimiento y control en las actividades previas para la adecuacion de los espacios </t>
  </si>
  <si>
    <t>Seguimiento a las actividades previas en los espacios a adecuar</t>
  </si>
  <si>
    <t>Probabilidad del riesgo</t>
  </si>
  <si>
    <t>Impacto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</si>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</sst>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Nunito"/>
    </font>
    <font>
      <sz val="11"/>
      <color theme="1"/>
      <name val="Nunito"/>
    </font>
    <font>
      <sz val="11"/>
      <color rgb="FFFF0000"/>
      <name val="Nunito"/>
    </font>
    <font>
      <b/>
      <sz val="11"/>
      <color theme="1"/>
      <name val="Nunito"/>
    </font>
    <font>
      <b/>
      <sz val="11"/>
      <color rgb="FF000000"/>
      <name val="Nunito"/>
    </font>
    <font>
      <sz val="11"/>
      <color rgb="FF000000"/>
      <name val="Nuni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/>
    <xf numFmtId="0" fontId="0" fillId="2" borderId="0" xfId="0" applyFill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5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5</xdr:col>
      <xdr:colOff>590550</xdr:colOff>
      <xdr:row>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55728C-AB04-05F1-3C4D-CCE46355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259080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0"/>
  <sheetViews>
    <sheetView tabSelected="1" view="pageBreakPreview" topLeftCell="H6" zoomScale="85" zoomScaleNormal="85" zoomScaleSheetLayoutView="85" workbookViewId="0">
      <selection activeCell="S8" sqref="S8:X8"/>
    </sheetView>
  </sheetViews>
  <sheetFormatPr defaultColWidth="10.625" defaultRowHeight="14.45"/>
  <cols>
    <col min="1" max="1" width="5" style="1" customWidth="1"/>
    <col min="2" max="2" width="5.375" style="1" customWidth="1"/>
    <col min="3" max="3" width="6.125" style="1" customWidth="1"/>
    <col min="4" max="5" width="5.625" style="1" customWidth="1"/>
    <col min="6" max="6" width="10.625" style="1"/>
    <col min="7" max="7" width="8.625" style="1" customWidth="1"/>
    <col min="8" max="8" width="10.625" style="1"/>
    <col min="9" max="9" width="4.125" style="1" customWidth="1"/>
    <col min="10" max="10" width="10.625" style="1"/>
    <col min="11" max="11" width="4.375" style="1" customWidth="1"/>
    <col min="12" max="12" width="3.375" style="1" customWidth="1"/>
    <col min="13" max="13" width="2.875" style="1" customWidth="1"/>
    <col min="14" max="14" width="5" style="1" customWidth="1"/>
    <col min="15" max="16" width="4.375" style="1" customWidth="1"/>
    <col min="17" max="17" width="4.125" style="1" customWidth="1"/>
    <col min="18" max="18" width="4.625" style="1" customWidth="1"/>
    <col min="19" max="20" width="10.625" style="1"/>
    <col min="21" max="21" width="7.375" style="1" customWidth="1"/>
    <col min="22" max="23" width="4.375" style="1" customWidth="1"/>
    <col min="24" max="24" width="6.125" style="1" customWidth="1"/>
    <col min="25" max="25" width="4.5" style="1" customWidth="1"/>
    <col min="26" max="26" width="3.875" style="1" customWidth="1"/>
    <col min="27" max="27" width="4.625" style="1" customWidth="1"/>
    <col min="28" max="28" width="4.125" style="1" customWidth="1"/>
    <col min="29" max="29" width="8.125" style="1" customWidth="1"/>
    <col min="30" max="30" width="18.375" style="1" customWidth="1"/>
    <col min="31" max="31" width="16.125" style="1" customWidth="1"/>
    <col min="32" max="32" width="19.125" style="1" customWidth="1"/>
    <col min="33" max="16384" width="10.625" style="1"/>
  </cols>
  <sheetData>
    <row r="1" spans="1:38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8" ht="17.10000000000000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8" ht="52.5" customHeight="1">
      <c r="A3" s="21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1" t="s">
        <v>7</v>
      </c>
      <c r="G3" s="21"/>
      <c r="H3" s="21"/>
      <c r="I3" s="21"/>
      <c r="J3" s="21" t="s">
        <v>8</v>
      </c>
      <c r="K3" s="21"/>
      <c r="L3" s="21"/>
      <c r="M3" s="21"/>
      <c r="N3" s="20" t="s">
        <v>9</v>
      </c>
      <c r="O3" s="20" t="s">
        <v>10</v>
      </c>
      <c r="P3" s="20" t="s">
        <v>11</v>
      </c>
      <c r="Q3" s="20" t="s">
        <v>12</v>
      </c>
      <c r="R3" s="20" t="s">
        <v>13</v>
      </c>
      <c r="S3" s="21" t="s">
        <v>14</v>
      </c>
      <c r="T3" s="21"/>
      <c r="U3" s="21"/>
      <c r="V3" s="21"/>
      <c r="W3" s="21"/>
      <c r="X3" s="21"/>
      <c r="Y3" s="21" t="s">
        <v>15</v>
      </c>
      <c r="Z3" s="21"/>
      <c r="AA3" s="21"/>
      <c r="AB3" s="21"/>
      <c r="AC3" s="31" t="s">
        <v>16</v>
      </c>
      <c r="AD3" s="24" t="s">
        <v>17</v>
      </c>
      <c r="AE3" s="25"/>
      <c r="AF3" s="26"/>
    </row>
    <row r="4" spans="1:38" ht="102" customHeight="1">
      <c r="A4" s="21"/>
      <c r="B4" s="20"/>
      <c r="C4" s="20"/>
      <c r="D4" s="20"/>
      <c r="E4" s="22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1"/>
      <c r="T4" s="21"/>
      <c r="U4" s="21"/>
      <c r="V4" s="21"/>
      <c r="W4" s="21"/>
      <c r="X4" s="21"/>
      <c r="Y4" s="15" t="s">
        <v>9</v>
      </c>
      <c r="Z4" s="15" t="s">
        <v>18</v>
      </c>
      <c r="AA4" s="15" t="s">
        <v>19</v>
      </c>
      <c r="AB4" s="15" t="s">
        <v>12</v>
      </c>
      <c r="AC4" s="32"/>
      <c r="AD4" s="30" t="s">
        <v>20</v>
      </c>
      <c r="AE4" s="30"/>
      <c r="AF4" s="18" t="s">
        <v>21</v>
      </c>
      <c r="AL4"/>
    </row>
    <row r="5" spans="1:38" ht="92.45" customHeight="1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27" t="s">
        <v>26</v>
      </c>
      <c r="G5" s="27"/>
      <c r="H5" s="27"/>
      <c r="I5" s="27"/>
      <c r="J5" s="28" t="s">
        <v>27</v>
      </c>
      <c r="K5" s="28"/>
      <c r="L5" s="28"/>
      <c r="M5" s="28"/>
      <c r="N5" s="11">
        <v>2</v>
      </c>
      <c r="O5" s="11">
        <v>2</v>
      </c>
      <c r="P5" s="11">
        <f t="shared" ref="P5" si="0">SUM(N5:O5)</f>
        <v>4</v>
      </c>
      <c r="Q5" s="12" t="str">
        <f t="shared" ref="Q5" si="1">IF(P5&lt;5,"Bajo",IF(P5=5,"Medio",IF(P5&lt;8,"Alto","Extremo")))</f>
        <v>Bajo</v>
      </c>
      <c r="R5" s="11" t="s">
        <v>28</v>
      </c>
      <c r="S5" s="27" t="s">
        <v>29</v>
      </c>
      <c r="T5" s="27"/>
      <c r="U5" s="27"/>
      <c r="V5" s="27"/>
      <c r="W5" s="27"/>
      <c r="X5" s="27"/>
      <c r="Y5" s="11">
        <v>1</v>
      </c>
      <c r="Z5" s="11">
        <v>4</v>
      </c>
      <c r="AA5" s="11">
        <f t="shared" ref="AA5" si="2">SUM(Y5:Z5)</f>
        <v>5</v>
      </c>
      <c r="AB5" s="13" t="str">
        <f t="shared" ref="AB5" si="3">IF(AA5&lt;5,"Bajo",IF(AA5=5,"Medio",IF(AA5&lt;8,"Alto","Extremo")))</f>
        <v>Medio</v>
      </c>
      <c r="AC5" s="14" t="str">
        <f t="shared" ref="AC5" si="4">R5</f>
        <v>Contratista</v>
      </c>
      <c r="AD5" s="27" t="s">
        <v>30</v>
      </c>
      <c r="AE5" s="27"/>
      <c r="AF5" s="8" t="s">
        <v>31</v>
      </c>
    </row>
    <row r="6" spans="1:38" ht="106.35" customHeight="1">
      <c r="A6" s="10">
        <v>2</v>
      </c>
      <c r="B6" s="11" t="s">
        <v>22</v>
      </c>
      <c r="C6" s="11" t="s">
        <v>23</v>
      </c>
      <c r="D6" s="11" t="s">
        <v>24</v>
      </c>
      <c r="E6" s="11" t="s">
        <v>25</v>
      </c>
      <c r="F6" s="27" t="s">
        <v>32</v>
      </c>
      <c r="G6" s="27"/>
      <c r="H6" s="27"/>
      <c r="I6" s="27"/>
      <c r="J6" s="28" t="s">
        <v>33</v>
      </c>
      <c r="K6" s="28"/>
      <c r="L6" s="28"/>
      <c r="M6" s="28"/>
      <c r="N6" s="11">
        <v>2</v>
      </c>
      <c r="O6" s="11">
        <v>4</v>
      </c>
      <c r="P6" s="11">
        <v>4</v>
      </c>
      <c r="Q6" s="13" t="str">
        <f t="shared" ref="Q6:Q7" si="5">IF(P6&lt;5,"Bajo",IF(P6=5,"Medio",IF(P6&lt;8,"Alto","Extremo")))</f>
        <v>Bajo</v>
      </c>
      <c r="R6" s="11" t="s">
        <v>28</v>
      </c>
      <c r="S6" s="27" t="s">
        <v>34</v>
      </c>
      <c r="T6" s="27"/>
      <c r="U6" s="27"/>
      <c r="V6" s="27"/>
      <c r="W6" s="27"/>
      <c r="X6" s="27"/>
      <c r="Y6" s="11">
        <v>1</v>
      </c>
      <c r="Z6" s="11">
        <v>3</v>
      </c>
      <c r="AA6" s="11">
        <f t="shared" ref="AA6:AA7" si="6">SUM(Y6:Z6)</f>
        <v>4</v>
      </c>
      <c r="AB6" s="13" t="str">
        <f t="shared" ref="AB6:AB7" si="7">IF(AA6&lt;5,"Bajo",IF(AA6=5,"Medio",IF(AA6&lt;8,"Alto","Extremo")))</f>
        <v>Bajo</v>
      </c>
      <c r="AC6" s="14" t="s">
        <v>28</v>
      </c>
      <c r="AD6" s="29" t="s">
        <v>35</v>
      </c>
      <c r="AE6" s="29"/>
      <c r="AF6" s="8" t="s">
        <v>31</v>
      </c>
    </row>
    <row r="7" spans="1:38" s="9" customFormat="1" ht="84" customHeight="1">
      <c r="A7" s="3">
        <v>3</v>
      </c>
      <c r="B7" s="4" t="s">
        <v>22</v>
      </c>
      <c r="C7" s="4" t="s">
        <v>23</v>
      </c>
      <c r="D7" s="4" t="s">
        <v>24</v>
      </c>
      <c r="E7" s="4" t="s">
        <v>36</v>
      </c>
      <c r="F7" s="33" t="s">
        <v>37</v>
      </c>
      <c r="G7" s="33"/>
      <c r="H7" s="33"/>
      <c r="I7" s="33"/>
      <c r="J7" s="34" t="s">
        <v>38</v>
      </c>
      <c r="K7" s="34"/>
      <c r="L7" s="34"/>
      <c r="M7" s="34"/>
      <c r="N7" s="4">
        <v>2</v>
      </c>
      <c r="O7" s="4">
        <v>3</v>
      </c>
      <c r="P7" s="4">
        <f t="shared" ref="P7" si="8">SUM(N7:O7)</f>
        <v>5</v>
      </c>
      <c r="Q7" s="5" t="str">
        <f t="shared" si="5"/>
        <v>Medio</v>
      </c>
      <c r="R7" s="4" t="s">
        <v>28</v>
      </c>
      <c r="S7" s="33" t="s">
        <v>39</v>
      </c>
      <c r="T7" s="33"/>
      <c r="U7" s="33"/>
      <c r="V7" s="33"/>
      <c r="W7" s="33"/>
      <c r="X7" s="33"/>
      <c r="Y7" s="4">
        <v>1</v>
      </c>
      <c r="Z7" s="4">
        <v>2</v>
      </c>
      <c r="AA7" s="4">
        <f t="shared" si="6"/>
        <v>3</v>
      </c>
      <c r="AB7" s="6" t="str">
        <f t="shared" si="7"/>
        <v>Bajo</v>
      </c>
      <c r="AC7" s="7" t="str">
        <f t="shared" ref="AC7" si="9">R7</f>
        <v>Contratista</v>
      </c>
      <c r="AD7" s="33" t="s">
        <v>40</v>
      </c>
      <c r="AE7" s="33"/>
      <c r="AF7" s="8" t="s">
        <v>31</v>
      </c>
    </row>
    <row r="8" spans="1:38" ht="94.7" customHeight="1">
      <c r="A8" s="3">
        <v>4</v>
      </c>
      <c r="B8" s="4" t="s">
        <v>22</v>
      </c>
      <c r="C8" s="4" t="s">
        <v>41</v>
      </c>
      <c r="D8" s="4" t="s">
        <v>24</v>
      </c>
      <c r="E8" s="11" t="s">
        <v>25</v>
      </c>
      <c r="F8" s="33" t="s">
        <v>42</v>
      </c>
      <c r="G8" s="33"/>
      <c r="H8" s="33"/>
      <c r="I8" s="33"/>
      <c r="J8" s="28" t="s">
        <v>27</v>
      </c>
      <c r="K8" s="28"/>
      <c r="L8" s="28"/>
      <c r="M8" s="28"/>
      <c r="N8" s="4">
        <v>1</v>
      </c>
      <c r="O8" s="4">
        <v>3</v>
      </c>
      <c r="P8" s="4">
        <f t="shared" ref="P8" si="10">SUM(N8:O8)</f>
        <v>4</v>
      </c>
      <c r="Q8" s="5" t="str">
        <f t="shared" ref="Q8" si="11">IF(P8&lt;5,"Bajo",IF(P8=5,"Medio",IF(P8&lt;8,"Alto","Extremo")))</f>
        <v>Bajo</v>
      </c>
      <c r="R8" s="4" t="s">
        <v>43</v>
      </c>
      <c r="S8" s="33" t="s">
        <v>44</v>
      </c>
      <c r="T8" s="33"/>
      <c r="U8" s="33"/>
      <c r="V8" s="33"/>
      <c r="W8" s="33"/>
      <c r="X8" s="33"/>
      <c r="Y8" s="4">
        <v>1</v>
      </c>
      <c r="Z8" s="4">
        <v>2</v>
      </c>
      <c r="AA8" s="4">
        <f t="shared" ref="AA8" si="12">SUM(Y8:Z8)</f>
        <v>3</v>
      </c>
      <c r="AB8" s="6" t="str">
        <f t="shared" ref="AB8" si="13">IF(AA8&lt;5,"Bajo",IF(AA8=5,"Medio",IF(AA8&lt;8,"Alto","Extremo")))</f>
        <v>Bajo</v>
      </c>
      <c r="AC8" s="7" t="str">
        <f t="shared" ref="AC8" si="14">R8</f>
        <v>Contratante</v>
      </c>
      <c r="AD8" s="33" t="s">
        <v>45</v>
      </c>
      <c r="AE8" s="33"/>
      <c r="AF8" s="8" t="s">
        <v>31</v>
      </c>
    </row>
    <row r="9" spans="1:38" ht="12.75" customHeight="1">
      <c r="A9" s="2"/>
      <c r="G9" s="2"/>
    </row>
    <row r="10" spans="1:38" ht="12.75" customHeight="1">
      <c r="A10" s="2"/>
    </row>
    <row r="11" spans="1:38" ht="12.75" customHeight="1"/>
    <row r="12" spans="1:38" ht="12.75" customHeight="1">
      <c r="A12" s="2"/>
    </row>
    <row r="13" spans="1:38" ht="12.75" customHeight="1"/>
    <row r="14" spans="1:38" ht="12.75" customHeight="1"/>
    <row r="15" spans="1:38" ht="12.75" customHeight="1"/>
    <row r="16" spans="1:38" ht="12.75" customHeight="1"/>
    <row r="17" spans="1:7" ht="12.75" customHeight="1"/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>
      <c r="A27" s="2"/>
      <c r="G27" s="2"/>
    </row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spans="1:1" ht="12.75" customHeight="1">
      <c r="A33" s="2"/>
    </row>
    <row r="34" spans="1:1" ht="12.75" customHeight="1"/>
    <row r="35" spans="1:1" ht="12.75" customHeight="1"/>
    <row r="36" spans="1:1" ht="12.75" customHeight="1">
      <c r="A36" s="2"/>
    </row>
    <row r="37" spans="1:1" ht="12.75" customHeight="1">
      <c r="A37" s="2"/>
    </row>
    <row r="38" spans="1:1" ht="12.75" customHeight="1">
      <c r="A38" s="2"/>
    </row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</sheetData>
  <mergeCells count="35">
    <mergeCell ref="AD4:AE4"/>
    <mergeCell ref="AC3:AC4"/>
    <mergeCell ref="Y3:AB3"/>
    <mergeCell ref="F8:I8"/>
    <mergeCell ref="J8:M8"/>
    <mergeCell ref="S8:X8"/>
    <mergeCell ref="AD8:AE8"/>
    <mergeCell ref="F7:I7"/>
    <mergeCell ref="J7:M7"/>
    <mergeCell ref="S7:X7"/>
    <mergeCell ref="AD7:AE7"/>
    <mergeCell ref="F6:I6"/>
    <mergeCell ref="J6:M6"/>
    <mergeCell ref="S6:X6"/>
    <mergeCell ref="AD6:AE6"/>
    <mergeCell ref="AD5:AE5"/>
    <mergeCell ref="F5:I5"/>
    <mergeCell ref="J5:M5"/>
    <mergeCell ref="S5:X5"/>
    <mergeCell ref="A1:AF1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AD3:AF3"/>
  </mergeCells>
  <conditionalFormatting sqref="P5:P8 AA5:AA8">
    <cfRule type="cellIs" dxfId="14" priority="2" stopIfTrue="1" operator="between">
      <formula>1</formula>
      <formula>4</formula>
    </cfRule>
    <cfRule type="cellIs" dxfId="13" priority="3" stopIfTrue="1" operator="between">
      <formula>1</formula>
      <formula>4</formula>
    </cfRule>
    <cfRule type="cellIs" dxfId="12" priority="11" stopIfTrue="1" operator="between">
      <formula>4</formula>
      <formula>1</formula>
    </cfRule>
    <cfRule type="cellIs" dxfId="11" priority="12" stopIfTrue="1" operator="between">
      <formula>5</formula>
      <formula>5</formula>
    </cfRule>
    <cfRule type="cellIs" dxfId="10" priority="13" stopIfTrue="1" operator="between">
      <formula>6</formula>
      <formula>7</formula>
    </cfRule>
  </conditionalFormatting>
  <conditionalFormatting sqref="P8 AA8">
    <cfRule type="cellIs" dxfId="9" priority="14" stopIfTrue="1" operator="between">
      <formula>10</formula>
      <formula>8</formula>
    </cfRule>
  </conditionalFormatting>
  <conditionalFormatting sqref="P5:Q7 AA5:AB7">
    <cfRule type="cellIs" dxfId="8" priority="55" stopIfTrue="1" operator="between">
      <formula>10</formula>
      <formula>8</formula>
    </cfRule>
  </conditionalFormatting>
  <conditionalFormatting sqref="Q5:Q8 AB5:AB8">
    <cfRule type="containsText" dxfId="7" priority="1" stopIfTrue="1" operator="containsText" text="Bajo">
      <formula>NOT(ISERROR(SEARCH("Bajo",Q5)))</formula>
    </cfRule>
    <cfRule type="containsText" dxfId="6" priority="4" stopIfTrue="1" operator="containsText" text="Bajo">
      <formula>NOT(ISERROR(SEARCH("Bajo",Q5)))</formula>
    </cfRule>
    <cfRule type="containsText" dxfId="5" priority="5" stopIfTrue="1" operator="containsText" text="Alto">
      <formula>NOT(ISERROR(SEARCH("Alto",Q5)))</formula>
    </cfRule>
    <cfRule type="containsText" dxfId="4" priority="6" stopIfTrue="1" operator="containsText" text="Medio">
      <formula>NOT(ISERROR(SEARCH("Medio",Q5)))</formula>
    </cfRule>
    <cfRule type="containsText" dxfId="3" priority="7" stopIfTrue="1" operator="containsText" text="Medio">
      <formula>NOT(ISERROR(SEARCH("Medio",Q5)))</formula>
    </cfRule>
    <cfRule type="containsText" dxfId="2" priority="8" stopIfTrue="1" operator="containsText" text="Extremo">
      <formula>NOT(ISERROR(SEARCH("Extremo",Q5)))</formula>
    </cfRule>
    <cfRule type="expression" dxfId="1" priority="9" stopIfTrue="1">
      <formula>"Extremo"</formula>
    </cfRule>
  </conditionalFormatting>
  <conditionalFormatting sqref="Q8 AB8">
    <cfRule type="cellIs" dxfId="0" priority="10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ignoredErrors>
    <ignoredError sqref="A5:AC5 A7:AC8 A6:R6 T6:AC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Normal="100" zoomScaleSheetLayoutView="100" workbookViewId="0">
      <selection activeCell="A26" sqref="A26"/>
    </sheetView>
  </sheetViews>
  <sheetFormatPr defaultColWidth="11" defaultRowHeight="14.1"/>
  <cols>
    <col min="1" max="3" width="11" style="17"/>
    <col min="4" max="4" width="20.125" style="17" customWidth="1"/>
    <col min="5" max="16384" width="11" style="17"/>
  </cols>
  <sheetData>
    <row r="1" spans="1:5" ht="14.45">
      <c r="A1" s="35" t="s">
        <v>46</v>
      </c>
      <c r="B1" s="35"/>
      <c r="C1" s="35"/>
      <c r="D1" s="35"/>
      <c r="E1" s="16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view="pageBreakPreview" zoomScaleNormal="100" zoomScaleSheetLayoutView="100" workbookViewId="0">
      <selection activeCell="B16" sqref="B16"/>
    </sheetView>
  </sheetViews>
  <sheetFormatPr defaultColWidth="11" defaultRowHeight="14.1"/>
  <cols>
    <col min="1" max="8" width="11" style="17"/>
    <col min="9" max="9" width="12.875" style="17" customWidth="1"/>
    <col min="10" max="16384" width="11" style="17"/>
  </cols>
  <sheetData>
    <row r="1" spans="1:9" ht="14.45">
      <c r="A1" s="35" t="s">
        <v>47</v>
      </c>
      <c r="B1" s="35"/>
      <c r="C1" s="35"/>
      <c r="D1" s="35"/>
      <c r="E1" s="35"/>
      <c r="F1" s="35"/>
      <c r="G1" s="35"/>
      <c r="H1" s="35"/>
      <c r="I1" s="35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BreakPreview" topLeftCell="A7" zoomScaleNormal="100" zoomScaleSheetLayoutView="100" workbookViewId="0">
      <selection activeCell="E25" sqref="E25"/>
    </sheetView>
  </sheetViews>
  <sheetFormatPr defaultColWidth="11" defaultRowHeight="14.1"/>
  <cols>
    <col min="1" max="8" width="11" style="17"/>
    <col min="9" max="9" width="12.625" style="17" customWidth="1"/>
    <col min="10" max="16384" width="11" style="17"/>
  </cols>
  <sheetData>
    <row r="1" spans="1:9" ht="14.45">
      <c r="A1" s="35" t="s">
        <v>47</v>
      </c>
      <c r="B1" s="35"/>
      <c r="C1" s="35"/>
      <c r="D1" s="35"/>
      <c r="E1" s="35"/>
      <c r="F1" s="35"/>
      <c r="G1" s="35"/>
      <c r="H1" s="35"/>
      <c r="I1" s="35"/>
    </row>
    <row r="22" s="17" customFormat="1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view="pageBreakPreview" zoomScaleNormal="100" zoomScaleSheetLayoutView="100" workbookViewId="0">
      <selection sqref="A1:C1"/>
    </sheetView>
  </sheetViews>
  <sheetFormatPr defaultColWidth="11" defaultRowHeight="14.1"/>
  <cols>
    <col min="1" max="2" width="11" style="17"/>
    <col min="3" max="3" width="11.5" style="17" customWidth="1"/>
    <col min="4" max="16384" width="11" style="17"/>
  </cols>
  <sheetData>
    <row r="1" spans="1:3" ht="14.45">
      <c r="A1" s="35" t="s">
        <v>48</v>
      </c>
      <c r="B1" s="35"/>
      <c r="C1" s="35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AD6B9-EAE6-493D-A1BA-F69ABA35659E}"/>
</file>

<file path=customXml/itemProps2.xml><?xml version="1.0" encoding="utf-8"?>
<ds:datastoreItem xmlns:ds="http://schemas.openxmlformats.org/officeDocument/2006/customXml" ds:itemID="{0D3F70B1-1930-44F6-9D25-8F35543D840D}"/>
</file>

<file path=customXml/itemProps3.xml><?xml version="1.0" encoding="utf-8"?>
<ds:datastoreItem xmlns:ds="http://schemas.openxmlformats.org/officeDocument/2006/customXml" ds:itemID="{BB5E8C9D-1D4C-4F46-8D29-8600DF931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Juan Alcides Rodríguez Flórez</cp:lastModifiedBy>
  <cp:revision/>
  <dcterms:created xsi:type="dcterms:W3CDTF">2019-07-11T14:55:28Z</dcterms:created>
  <dcterms:modified xsi:type="dcterms:W3CDTF">2023-10-09T20:57:04Z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