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garci\OneDrive - Fenoge\Documentos\FENOGE\0. PEECES\1. Adquisiciones\7. Reestructuración procesos\Sondeos de mercado\OT\"/>
    </mc:Choice>
  </mc:AlternateContent>
  <xr:revisionPtr revIDLastSave="0" documentId="8_{71453B5A-DA52-439E-82C8-375D364BFE2A}" xr6:coauthVersionLast="47" xr6:coauthVersionMax="47" xr10:uidLastSave="{00000000-0000-0000-0000-000000000000}"/>
  <bookViews>
    <workbookView xWindow="-110" yWindow="-110" windowWidth="19420" windowHeight="10300" tabRatio="905" xr2:uid="{00000000-000D-0000-FFFF-FFFF00000000}"/>
  </bookViews>
  <sheets>
    <sheet name="Oferta Económica La Guajira" sheetId="2" r:id="rId1"/>
    <sheet name="Oferta Económica Magdalena" sheetId="4" r:id="rId2"/>
    <sheet name="Oferta Económica Atlántico" sheetId="5" r:id="rId3"/>
    <sheet name="Oferta Económica Bolívar" sheetId="6" r:id="rId4"/>
    <sheet name="Oferta Económica Cesar" sheetId="7" r:id="rId5"/>
    <sheet name="Oferta Económica Sucre" sheetId="8" r:id="rId6"/>
    <sheet name="Oferta Económica Córdoba" sheetId="9" r:id="rId7"/>
  </sheets>
  <definedNames>
    <definedName name="_xlnm.Print_Area" localSheetId="0">'Oferta Económica La Guajira'!$A$1:$L$60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9" l="1"/>
  <c r="K46" i="9"/>
  <c r="I46" i="9"/>
  <c r="H46" i="9"/>
  <c r="F46" i="9"/>
  <c r="E46" i="9"/>
  <c r="L45" i="9"/>
  <c r="K45" i="9"/>
  <c r="I45" i="9"/>
  <c r="H45" i="9"/>
  <c r="F45" i="9"/>
  <c r="E45" i="9"/>
  <c r="L44" i="9"/>
  <c r="K44" i="9"/>
  <c r="J44" i="9"/>
  <c r="I44" i="9"/>
  <c r="H44" i="9"/>
  <c r="G44" i="9"/>
  <c r="F44" i="9"/>
  <c r="E44" i="9"/>
  <c r="D44" i="9"/>
  <c r="J43" i="9"/>
  <c r="G43" i="9"/>
  <c r="D43" i="9"/>
  <c r="L36" i="9"/>
  <c r="I36" i="9"/>
  <c r="H36" i="9"/>
  <c r="K36" i="9" s="1"/>
  <c r="I35" i="9"/>
  <c r="L35" i="9" s="1"/>
  <c r="H35" i="9"/>
  <c r="K35" i="9" s="1"/>
  <c r="L34" i="9"/>
  <c r="I34" i="9"/>
  <c r="H34" i="9"/>
  <c r="K34" i="9" s="1"/>
  <c r="I33" i="9"/>
  <c r="L33" i="9" s="1"/>
  <c r="H33" i="9"/>
  <c r="K33" i="9" s="1"/>
  <c r="K32" i="9"/>
  <c r="H32" i="9"/>
  <c r="H37" i="9" s="1"/>
  <c r="L23" i="9"/>
  <c r="L32" i="9" s="1"/>
  <c r="K23" i="9"/>
  <c r="I23" i="9"/>
  <c r="I32" i="9" s="1"/>
  <c r="I37" i="9" s="1"/>
  <c r="H23" i="9"/>
  <c r="F23" i="9"/>
  <c r="F32" i="9" s="1"/>
  <c r="F37" i="9" s="1"/>
  <c r="E23" i="9"/>
  <c r="E32" i="9" s="1"/>
  <c r="E37" i="9" s="1"/>
  <c r="L19" i="9"/>
  <c r="K19" i="9"/>
  <c r="I19" i="9"/>
  <c r="H19" i="9"/>
  <c r="F19" i="9"/>
  <c r="E19" i="9"/>
  <c r="L46" i="8"/>
  <c r="K46" i="8"/>
  <c r="I46" i="8"/>
  <c r="H46" i="8"/>
  <c r="F46" i="8"/>
  <c r="E46" i="8"/>
  <c r="L45" i="8"/>
  <c r="K45" i="8"/>
  <c r="I45" i="8"/>
  <c r="H45" i="8"/>
  <c r="F45" i="8"/>
  <c r="E45" i="8"/>
  <c r="L44" i="8"/>
  <c r="K44" i="8"/>
  <c r="J44" i="8"/>
  <c r="I44" i="8"/>
  <c r="H44" i="8"/>
  <c r="G44" i="8"/>
  <c r="F44" i="8"/>
  <c r="E44" i="8"/>
  <c r="D44" i="8"/>
  <c r="J43" i="8"/>
  <c r="G43" i="8"/>
  <c r="D43" i="8"/>
  <c r="I36" i="8"/>
  <c r="L36" i="8" s="1"/>
  <c r="H36" i="8"/>
  <c r="K36" i="8" s="1"/>
  <c r="L35" i="8"/>
  <c r="I35" i="8"/>
  <c r="H35" i="8"/>
  <c r="K35" i="8" s="1"/>
  <c r="I34" i="8"/>
  <c r="L34" i="8" s="1"/>
  <c r="H34" i="8"/>
  <c r="K34" i="8" s="1"/>
  <c r="L33" i="8"/>
  <c r="I33" i="8"/>
  <c r="H33" i="8"/>
  <c r="K33" i="8" s="1"/>
  <c r="K32" i="8"/>
  <c r="K37" i="8" s="1"/>
  <c r="H32" i="8"/>
  <c r="H37" i="8" s="1"/>
  <c r="F32" i="8"/>
  <c r="F37" i="8" s="1"/>
  <c r="L23" i="8"/>
  <c r="K23" i="8"/>
  <c r="I23" i="8"/>
  <c r="I32" i="8" s="1"/>
  <c r="I37" i="8" s="1"/>
  <c r="H23" i="8"/>
  <c r="F23" i="8"/>
  <c r="E23" i="8"/>
  <c r="E32" i="8" s="1"/>
  <c r="E37" i="8" s="1"/>
  <c r="L19" i="8"/>
  <c r="L32" i="8" s="1"/>
  <c r="L37" i="8" s="1"/>
  <c r="K19" i="8"/>
  <c r="I19" i="8"/>
  <c r="H19" i="8"/>
  <c r="F19" i="8"/>
  <c r="E19" i="8"/>
  <c r="L46" i="7"/>
  <c r="K46" i="7"/>
  <c r="I46" i="7"/>
  <c r="H46" i="7"/>
  <c r="F46" i="7"/>
  <c r="E46" i="7"/>
  <c r="L45" i="7"/>
  <c r="K45" i="7"/>
  <c r="I45" i="7"/>
  <c r="H45" i="7"/>
  <c r="F45" i="7"/>
  <c r="E45" i="7"/>
  <c r="L44" i="7"/>
  <c r="K44" i="7"/>
  <c r="J44" i="7"/>
  <c r="I44" i="7"/>
  <c r="H44" i="7"/>
  <c r="G44" i="7"/>
  <c r="F44" i="7"/>
  <c r="E44" i="7"/>
  <c r="D44" i="7"/>
  <c r="J43" i="7"/>
  <c r="G43" i="7"/>
  <c r="D43" i="7"/>
  <c r="I36" i="7"/>
  <c r="L36" i="7" s="1"/>
  <c r="H36" i="7"/>
  <c r="K36" i="7" s="1"/>
  <c r="I35" i="7"/>
  <c r="L35" i="7" s="1"/>
  <c r="H35" i="7"/>
  <c r="K35" i="7" s="1"/>
  <c r="I34" i="7"/>
  <c r="L34" i="7" s="1"/>
  <c r="H34" i="7"/>
  <c r="K34" i="7" s="1"/>
  <c r="I33" i="7"/>
  <c r="L33" i="7" s="1"/>
  <c r="H33" i="7"/>
  <c r="K33" i="7" s="1"/>
  <c r="K37" i="7" s="1"/>
  <c r="K32" i="7"/>
  <c r="H32" i="7"/>
  <c r="H37" i="7" s="1"/>
  <c r="L23" i="7"/>
  <c r="L32" i="7" s="1"/>
  <c r="K23" i="7"/>
  <c r="I23" i="7"/>
  <c r="H23" i="7"/>
  <c r="F23" i="7"/>
  <c r="F32" i="7" s="1"/>
  <c r="F37" i="7" s="1"/>
  <c r="E23" i="7"/>
  <c r="E32" i="7" s="1"/>
  <c r="E37" i="7" s="1"/>
  <c r="L19" i="7"/>
  <c r="K19" i="7"/>
  <c r="I19" i="7"/>
  <c r="I32" i="7" s="1"/>
  <c r="I37" i="7" s="1"/>
  <c r="H19" i="7"/>
  <c r="F19" i="7"/>
  <c r="E19" i="7"/>
  <c r="L46" i="6"/>
  <c r="K46" i="6"/>
  <c r="I46" i="6"/>
  <c r="H46" i="6"/>
  <c r="F46" i="6"/>
  <c r="E46" i="6"/>
  <c r="L45" i="6"/>
  <c r="K45" i="6"/>
  <c r="I45" i="6"/>
  <c r="H45" i="6"/>
  <c r="F45" i="6"/>
  <c r="E45" i="6"/>
  <c r="L44" i="6"/>
  <c r="K44" i="6"/>
  <c r="J44" i="6"/>
  <c r="I44" i="6"/>
  <c r="H44" i="6"/>
  <c r="G44" i="6"/>
  <c r="F44" i="6"/>
  <c r="E44" i="6"/>
  <c r="D44" i="6"/>
  <c r="J43" i="6"/>
  <c r="G43" i="6"/>
  <c r="D43" i="6"/>
  <c r="K36" i="6"/>
  <c r="I36" i="6"/>
  <c r="L36" i="6" s="1"/>
  <c r="H36" i="6"/>
  <c r="L35" i="6"/>
  <c r="I35" i="6"/>
  <c r="H35" i="6"/>
  <c r="K35" i="6" s="1"/>
  <c r="K34" i="6"/>
  <c r="I34" i="6"/>
  <c r="L34" i="6" s="1"/>
  <c r="H34" i="6"/>
  <c r="L33" i="6"/>
  <c r="I33" i="6"/>
  <c r="H33" i="6"/>
  <c r="K33" i="6" s="1"/>
  <c r="K32" i="6"/>
  <c r="F32" i="6"/>
  <c r="F37" i="6" s="1"/>
  <c r="L23" i="6"/>
  <c r="L32" i="6" s="1"/>
  <c r="K23" i="6"/>
  <c r="I23" i="6"/>
  <c r="I32" i="6" s="1"/>
  <c r="I37" i="6" s="1"/>
  <c r="H23" i="6"/>
  <c r="H32" i="6" s="1"/>
  <c r="H37" i="6" s="1"/>
  <c r="F23" i="6"/>
  <c r="E23" i="6"/>
  <c r="E32" i="6" s="1"/>
  <c r="E37" i="6" s="1"/>
  <c r="L19" i="6"/>
  <c r="K19" i="6"/>
  <c r="I19" i="6"/>
  <c r="H19" i="6"/>
  <c r="F19" i="6"/>
  <c r="E19" i="6"/>
  <c r="L46" i="5"/>
  <c r="K46" i="5"/>
  <c r="I46" i="5"/>
  <c r="H46" i="5"/>
  <c r="F46" i="5"/>
  <c r="E46" i="5"/>
  <c r="L45" i="5"/>
  <c r="K45" i="5"/>
  <c r="I45" i="5"/>
  <c r="H45" i="5"/>
  <c r="F45" i="5"/>
  <c r="E45" i="5"/>
  <c r="L44" i="5"/>
  <c r="K44" i="5"/>
  <c r="J44" i="5"/>
  <c r="I44" i="5"/>
  <c r="H44" i="5"/>
  <c r="G44" i="5"/>
  <c r="F44" i="5"/>
  <c r="E44" i="5"/>
  <c r="D44" i="5"/>
  <c r="J43" i="5"/>
  <c r="G43" i="5"/>
  <c r="D43" i="5"/>
  <c r="K36" i="5"/>
  <c r="I36" i="5"/>
  <c r="L36" i="5" s="1"/>
  <c r="H36" i="5"/>
  <c r="L35" i="5"/>
  <c r="I35" i="5"/>
  <c r="H35" i="5"/>
  <c r="K35" i="5" s="1"/>
  <c r="K34" i="5"/>
  <c r="I34" i="5"/>
  <c r="L34" i="5" s="1"/>
  <c r="H34" i="5"/>
  <c r="L33" i="5"/>
  <c r="I33" i="5"/>
  <c r="H33" i="5"/>
  <c r="K33" i="5" s="1"/>
  <c r="K32" i="5"/>
  <c r="I32" i="5"/>
  <c r="I37" i="5" s="1"/>
  <c r="L23" i="5"/>
  <c r="L32" i="5" s="1"/>
  <c r="K23" i="5"/>
  <c r="I23" i="5"/>
  <c r="H23" i="5"/>
  <c r="H32" i="5" s="1"/>
  <c r="H37" i="5" s="1"/>
  <c r="F23" i="5"/>
  <c r="F32" i="5" s="1"/>
  <c r="F37" i="5" s="1"/>
  <c r="E23" i="5"/>
  <c r="E32" i="5" s="1"/>
  <c r="E37" i="5" s="1"/>
  <c r="L19" i="5"/>
  <c r="K19" i="5"/>
  <c r="I19" i="5"/>
  <c r="H19" i="5"/>
  <c r="F19" i="5"/>
  <c r="E19" i="5"/>
  <c r="L46" i="4"/>
  <c r="K46" i="4"/>
  <c r="I46" i="4"/>
  <c r="H46" i="4"/>
  <c r="F46" i="4"/>
  <c r="E46" i="4"/>
  <c r="L45" i="4"/>
  <c r="K45" i="4"/>
  <c r="I45" i="4"/>
  <c r="H45" i="4"/>
  <c r="F45" i="4"/>
  <c r="E45" i="4"/>
  <c r="L44" i="4"/>
  <c r="K44" i="4"/>
  <c r="J44" i="4"/>
  <c r="I44" i="4"/>
  <c r="H44" i="4"/>
  <c r="G44" i="4"/>
  <c r="F44" i="4"/>
  <c r="E44" i="4"/>
  <c r="D44" i="4"/>
  <c r="J43" i="4"/>
  <c r="G43" i="4"/>
  <c r="D43" i="4"/>
  <c r="L36" i="4"/>
  <c r="K36" i="4"/>
  <c r="I36" i="4"/>
  <c r="H36" i="4"/>
  <c r="I35" i="4"/>
  <c r="L35" i="4" s="1"/>
  <c r="H35" i="4"/>
  <c r="K35" i="4" s="1"/>
  <c r="L34" i="4"/>
  <c r="K34" i="4"/>
  <c r="I34" i="4"/>
  <c r="H34" i="4"/>
  <c r="I33" i="4"/>
  <c r="L33" i="4" s="1"/>
  <c r="H33" i="4"/>
  <c r="K33" i="4" s="1"/>
  <c r="L23" i="4"/>
  <c r="L32" i="4" s="1"/>
  <c r="L37" i="4" s="1"/>
  <c r="K23" i="4"/>
  <c r="K32" i="4" s="1"/>
  <c r="I23" i="4"/>
  <c r="I32" i="4" s="1"/>
  <c r="I37" i="4" s="1"/>
  <c r="H23" i="4"/>
  <c r="H32" i="4" s="1"/>
  <c r="H37" i="4" s="1"/>
  <c r="F23" i="4"/>
  <c r="F32" i="4" s="1"/>
  <c r="F37" i="4" s="1"/>
  <c r="E23" i="4"/>
  <c r="L19" i="4"/>
  <c r="K19" i="4"/>
  <c r="I19" i="4"/>
  <c r="H19" i="4"/>
  <c r="F19" i="4"/>
  <c r="E19" i="4"/>
  <c r="E32" i="4" s="1"/>
  <c r="E37" i="4" s="1"/>
  <c r="L46" i="2"/>
  <c r="K46" i="2"/>
  <c r="I46" i="2"/>
  <c r="H46" i="2"/>
  <c r="F46" i="2"/>
  <c r="E46" i="2"/>
  <c r="L45" i="2"/>
  <c r="K45" i="2"/>
  <c r="I45" i="2"/>
  <c r="H45" i="2"/>
  <c r="F45" i="2"/>
  <c r="E45" i="2"/>
  <c r="L44" i="2"/>
  <c r="K44" i="2"/>
  <c r="J44" i="2"/>
  <c r="I44" i="2"/>
  <c r="H44" i="2"/>
  <c r="G44" i="2"/>
  <c r="F44" i="2"/>
  <c r="E44" i="2"/>
  <c r="D44" i="2"/>
  <c r="J43" i="2"/>
  <c r="G43" i="2"/>
  <c r="D43" i="2"/>
  <c r="L36" i="2"/>
  <c r="K36" i="2"/>
  <c r="I36" i="2"/>
  <c r="H36" i="2"/>
  <c r="I35" i="2"/>
  <c r="L35" i="2" s="1"/>
  <c r="H35" i="2"/>
  <c r="K35" i="2" s="1"/>
  <c r="L34" i="2"/>
  <c r="K34" i="2"/>
  <c r="I34" i="2"/>
  <c r="H34" i="2"/>
  <c r="I33" i="2"/>
  <c r="L33" i="2" s="1"/>
  <c r="H33" i="2"/>
  <c r="K33" i="2" s="1"/>
  <c r="L32" i="2"/>
  <c r="L37" i="2" s="1"/>
  <c r="L23" i="2"/>
  <c r="K23" i="2"/>
  <c r="K32" i="2" s="1"/>
  <c r="I23" i="2"/>
  <c r="I32" i="2" s="1"/>
  <c r="I37" i="2" s="1"/>
  <c r="H23" i="2"/>
  <c r="H32" i="2" s="1"/>
  <c r="H37" i="2" s="1"/>
  <c r="F23" i="2"/>
  <c r="F32" i="2" s="1"/>
  <c r="F37" i="2" s="1"/>
  <c r="E23" i="2"/>
  <c r="E32" i="2" s="1"/>
  <c r="E37" i="2" s="1"/>
  <c r="L19" i="2"/>
  <c r="K19" i="2"/>
  <c r="I19" i="2"/>
  <c r="H19" i="2"/>
  <c r="F19" i="2"/>
  <c r="E19" i="2"/>
  <c r="L37" i="9" l="1"/>
  <c r="K37" i="9"/>
  <c r="L37" i="7"/>
  <c r="L37" i="6"/>
  <c r="K37" i="6"/>
  <c r="L37" i="5"/>
  <c r="K37" i="5"/>
  <c r="K37" i="4"/>
  <c r="K37" i="2"/>
</calcChain>
</file>

<file path=xl/sharedStrings.xml><?xml version="1.0" encoding="utf-8"?>
<sst xmlns="http://schemas.openxmlformats.org/spreadsheetml/2006/main" count="819" uniqueCount="83">
  <si>
    <t>FONDO DE ENERGÍAS NO CONVENCIONALES Y GESTIÓN EFICIENTE DE LA ENERGÍA – FENOGE</t>
  </si>
  <si>
    <t>COTIZANTE</t>
  </si>
  <si>
    <t>NIT</t>
  </si>
  <si>
    <t>Instrucciones para el diligenciamiento:</t>
  </si>
  <si>
    <t>Capacidad</t>
  </si>
  <si>
    <t>ITEM</t>
  </si>
  <si>
    <t>DESCRIPCIÓN</t>
  </si>
  <si>
    <t>Und</t>
  </si>
  <si>
    <t>Cant. (unds)</t>
  </si>
  <si>
    <t>A1</t>
  </si>
  <si>
    <t>GLB</t>
  </si>
  <si>
    <t>A1.1</t>
  </si>
  <si>
    <t>A1.2</t>
  </si>
  <si>
    <t>A2</t>
  </si>
  <si>
    <t>A2.1</t>
  </si>
  <si>
    <t>A2.2</t>
  </si>
  <si>
    <t>B1</t>
  </si>
  <si>
    <t>B2</t>
  </si>
  <si>
    <t xml:space="preserve">Suministro, transporte y puesta en marcha de paneles solares </t>
  </si>
  <si>
    <t>Suministro, transporte, instalación y puesta en marcha de inversores</t>
  </si>
  <si>
    <t>Suministro, transporte, instalación y puesta en marcha de Trazado AC/DC (incluye acometida strings - gabinetes, gabinetes o tableros o cerramientos para albergar equipos solares, de monitoreo, comunicación y de medida, acometida gabinetes - inversores, tubería, protecciones, tableros y acometida AC)</t>
  </si>
  <si>
    <t>Suministro, transporte, instalación y puesta en marcha equipos de comunicaciones y monitoreo con gestión de conexión a redes de comunicación alámbricas o inalámbricas</t>
  </si>
  <si>
    <t>Suministro, transporte, instalación y puesta en marcha de sistema de medida (bidireccionales)</t>
  </si>
  <si>
    <t>Suministro, transporte e instalación de materiales y equipos de sistema de puesta a tierra (SPT)</t>
  </si>
  <si>
    <t>Suministro, transporte e instalación de materiales y equipos de apantallamiento</t>
  </si>
  <si>
    <t>Suministro, transporte e instalación de estructura soporte de paneles (incluye cimentación)</t>
  </si>
  <si>
    <t>B8</t>
  </si>
  <si>
    <t>SUB TOTAL</t>
  </si>
  <si>
    <t xml:space="preserve">ADMINISTRACIÓN </t>
  </si>
  <si>
    <t>IMPREVISTOS</t>
  </si>
  <si>
    <t>UTILIDAD</t>
  </si>
  <si>
    <t>IVA SOBRE UTILIDAD</t>
  </si>
  <si>
    <t>VALOR TOTAL</t>
  </si>
  <si>
    <t>FIRMA</t>
  </si>
  <si>
    <t xml:space="preserve">Nombre Representante Legal: </t>
  </si>
  <si>
    <t>Documento de identificación:</t>
  </si>
  <si>
    <t>Correo:</t>
  </si>
  <si>
    <t>Número de contacto:</t>
  </si>
  <si>
    <t>Fecha:</t>
  </si>
  <si>
    <t>INVITACIÓN A COTIZAR</t>
  </si>
  <si>
    <t>Fase 1. Preoperativa.  Factibilidad, diseño e ingeniería de detalle</t>
  </si>
  <si>
    <t>Desarrollo de Obligación  3: Realizar el estudio de factibilidad de cada SSFV con base en los diagnósticos de las entidades seleccionadas en el marco del Proyecto.</t>
  </si>
  <si>
    <t>Desarrollo de Obligación 4: Diseñar las SSFV dentro del alcance de una Ingeniería de Detalle para las diferentes edificaciones seleccionadas por el Programa de acuerdo con los resultados de los Estudios de Factibilidad, garantizando la calidad de las soluciones solares y su sostenibilidad en el tiempo.</t>
  </si>
  <si>
    <t>A1.3</t>
  </si>
  <si>
    <t xml:space="preserve">Fase 2. Operativa o de ejecución. Suministro, transporte, instalación y puesta en marcha de las soluciones solares energéticas centralizadas. </t>
  </si>
  <si>
    <t>A2.3</t>
  </si>
  <si>
    <t>A2.4</t>
  </si>
  <si>
    <t>A2.5</t>
  </si>
  <si>
    <t>A2.6</t>
  </si>
  <si>
    <t>Valor total SSFV por KWp ubicado en PISO</t>
  </si>
  <si>
    <t>Valor total SSFV por KWp ubicado en TECHO</t>
  </si>
  <si>
    <t>FACTIBILIDAD, DISEÑO DETALLADO, SUMINISTRO Y OBRA (favor incluir valores con AIU)</t>
  </si>
  <si>
    <t>B3</t>
  </si>
  <si>
    <t>B4</t>
  </si>
  <si>
    <t>B5</t>
  </si>
  <si>
    <t>B6</t>
  </si>
  <si>
    <t>B7</t>
  </si>
  <si>
    <t>B9</t>
  </si>
  <si>
    <t>B10</t>
  </si>
  <si>
    <t>B11</t>
  </si>
  <si>
    <t>Factibilidad de los SSFV</t>
  </si>
  <si>
    <t>Diseño detallado de los SSFV</t>
  </si>
  <si>
    <t>Suministro de insumos y construcción de casetas para inversores (incluye cimentaciones y obra civil de construcción)</t>
  </si>
  <si>
    <t>30 KWp - 50 KWp SSFV CENTRALIZADOS</t>
  </si>
  <si>
    <t>50,1 KWp - 70 KWp SSFV CENTRALIZADOS</t>
  </si>
  <si>
    <t>70.1 KWp - 99 KWp SSFV CENTRALIZADOS</t>
  </si>
  <si>
    <t>ANEXO 1 - FORMATO DE INFORMACIÓN APORTADA - COTIZACIÓN</t>
  </si>
  <si>
    <r>
      <t>1.El cotizante solo deberá diligenciar</t>
    </r>
    <r>
      <rPr>
        <b/>
        <sz val="10"/>
        <color theme="1"/>
        <rFont val="Calibri Light"/>
        <family val="2"/>
        <scheme val="major"/>
      </rPr>
      <t xml:space="preserve"> las celdas resaltadas en color, en su totalidad; no se admiten celdas sin diligenciar, pues el cotizante estaría dejando por fuera actividades obligatorías para la prestación del servicio y no sería comparable con otras contizaciones totalmente diligenciadas.</t>
    </r>
    <r>
      <rPr>
        <sz val="10"/>
        <color theme="1"/>
        <rFont val="Calibri Light"/>
        <family val="2"/>
        <scheme val="major"/>
      </rPr>
      <t xml:space="preserve">
2. El A.I.U. y su discriminación deben estar en porcentaje (%)
3. Para cotizar deberá tener en cuenta el valor de los bienes, servicios y obras considerando la totalidad de requisitos, condiciones, obligaciones, especificaciones técnicas, entre otras.
4.  El cotizante deberá tener en cuenta todos los tributos a que haya lugar, incluyendo los tributos municipales, departamentales y nacionales, y todas las contribuciones y estampillas e impuestos de acuerdo con el tipo de contrato, el objeto y el lugar de ejecución y considerar que el proyecto contempla el trámite de incentivos tributarios ante la UPME.
5. Para cotizar los ítems considerar los valores globales de cada ítem para la instalación de un (1) SSFV por cada capacidad y ubicación. </t>
    </r>
  </si>
  <si>
    <t>ACTIVIDADES QUE INTEGRAN LA PRESTACIÓN DEL SERVICIO</t>
  </si>
  <si>
    <t xml:space="preserve"> Favor incluir valores con IVA y demás tributos aplicables en cada descripción de la actividad, si aplica)</t>
  </si>
  <si>
    <t>A2.7</t>
  </si>
  <si>
    <t>A2.8</t>
  </si>
  <si>
    <t>Detalle de contratación - APU</t>
  </si>
  <si>
    <t>NOTA: Todos los elementos considerados deben cumplir con la normatividad vigente aplicable y las especificaciones técnicas mínimas dispuesta en el Anexo 4.</t>
  </si>
  <si>
    <t xml:space="preserve">Desarrollo de obligaciones 1 a la 8 excluyendo las obligaciones 3 y 4. </t>
  </si>
  <si>
    <t xml:space="preserve">Desarrollo de la Obligación 10: Realizar la compra y la logística de importación de los equipos nuevos necesarios para la construcción de los sistemas solares fotovoltaicos individuales y/o centralizadas.  </t>
  </si>
  <si>
    <t xml:space="preserve">Desarrollo de la Obligación 11: Suministrar y transportar a cada una de las locaciones, la totalidad de los elementos que componen el Sistema Solar Fotovoltaico Centralizado o Individuales, incluyendo todo el material eléctrico necesario para llevar a cabo la instalación eléctrica para su correcta operación, garantizando su cuidado, custodia y conservación hasta la fecha efectiva de entrega de las soluciones solares.   </t>
  </si>
  <si>
    <t xml:space="preserve">Desarrollo de la Obligación 13: Entregar los planos definitivos de la instalación eléctrica de las edificaciones, la Declaración de Cumplimiento y el Certificado de conformidad RETIE expedido por un organismo acreditado por la ONAC para una Certificación Plena.  </t>
  </si>
  <si>
    <t xml:space="preserve">Desarrollo de las obligaciones desde la 14 a la 19 de la etapa Operativa. </t>
  </si>
  <si>
    <t xml:space="preserve">Desarrollo de las obligación 21: Instalar, configurar y probar el sistema de medición y monitoreo que permita verificar su adecuado funcionamiento, la energía que está generando el sistema en tiempo real, la energía que está siendo suministrada por el sistema a la red interna de las instalaciones, la temperatura del sistema y la energía que ha sido generada de forma acumulada diaria y mensual.  </t>
  </si>
  <si>
    <t>Desarrollo de la Obligación 24: Para las SSFV conectadas a la red (On Grid) que resulten factibles, instalar un circuito eléctrico aislado según lo indicado en el Anexo de Especificaciones técnicas del Proyecto y de acuerdo a lo identificado en los respectivos estudios de factibilidad.</t>
  </si>
  <si>
    <t>Desarrollo de la Obligación 33:	Realizar todos los trámites necesarios para la conexión y registro del Proyecto de autogeneración de acuerdo con la Resolución CREG 174 de 2021 o aquella que la modifique, adicione o sustituya, y obtener los demás permisos, licencias, autorizaciones o certificaciones requeridas para la implementación, funcionamiento y normal operación de las soluciones solares, en la etapa que corresponda, lo que incluye la elaboración y presentación de la solicitud de conexión a red con el Operador de Red -OR- y llevar a cabo la puesta en marcha del sistema en coordinación con el OR.(normalizar frontera comercial), obtener permiso de conexión por parte del Operador de Red.</t>
  </si>
  <si>
    <t>Desarrollo de obligaciones 9 a la 33 excluyendo las obligaciones de la 10, 11, 13 a la 19, 21, 24 y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</si>
</sst>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44" formatCode="_-&quot;$&quot;\ * #,##0.00_-;\-&quot;$&quot;\ * #,##0.00_-;_-&quot;$&quot;\ * &quot;-&quot;??_-;_-@_-"/>
  </numFmts>
  <fonts count="19" x14ac:knownFonts="1">
    <font>
      <sz val="11"/>
      <color theme="1"/>
      <name val="Calibri"/>
      <family val="2"/>
      <scheme val="minor"/>
    </font>
    <font>
      <sz val="10"/>
      <color rgb="FF000000"/>
      <name val="Calibri"/>
      <family val="2"/>
      <scheme val="minor"/>
    </font>
    <font>
      <b/>
      <sz val="10"/>
      <color theme="1"/>
      <name val="Nunito"/>
    </font>
    <font>
      <b/>
      <sz val="10"/>
      <name val="Nunito"/>
    </font>
    <font>
      <i/>
      <sz val="10"/>
      <color rgb="FF000000"/>
      <name val="Calibri"/>
      <family val="2"/>
      <scheme val="minor"/>
    </font>
    <font>
      <b/>
      <sz val="10"/>
      <name val="Calibri"/>
      <family val="2"/>
      <scheme val="minor"/>
    </font>
    <font>
      <sz val="8"/>
      <name val="Calibri"/>
      <family val="2"/>
      <scheme val="minor"/>
    </font>
    <font>
      <b/>
      <sz val="10"/>
      <color rgb="FF000000"/>
      <name val="Nunito"/>
    </font>
    <font>
      <b/>
      <sz val="10"/>
      <color rgb="FF000000"/>
      <name val="Calibri"/>
      <family val="2"/>
      <scheme val="minor"/>
    </font>
    <font>
      <sz val="11"/>
      <color theme="1"/>
      <name val="Calibri"/>
      <family val="2"/>
      <scheme val="minor"/>
    </font>
    <font>
      <sz val="10"/>
      <color theme="1"/>
      <name val="Calibri Light"/>
      <family val="2"/>
      <scheme val="major"/>
    </font>
    <font>
      <b/>
      <u/>
      <sz val="10"/>
      <color theme="1"/>
      <name val="Nunito"/>
    </font>
    <font>
      <b/>
      <sz val="11"/>
      <color theme="1"/>
      <name val="Calibri"/>
      <family val="2"/>
      <scheme val="minor"/>
    </font>
    <font>
      <sz val="10"/>
      <color rgb="FFFF0000"/>
      <name val="Calibri"/>
      <family val="2"/>
      <scheme val="minor"/>
    </font>
    <font>
      <b/>
      <sz val="10"/>
      <color theme="1"/>
      <name val="Calibri Light"/>
      <family val="2"/>
      <scheme val="major"/>
    </font>
    <font>
      <b/>
      <sz val="18"/>
      <color theme="1"/>
      <name val="Nunito"/>
    </font>
    <font>
      <sz val="12"/>
      <color rgb="FF000000"/>
      <name val="Calibri"/>
      <family val="2"/>
      <scheme val="minor"/>
    </font>
    <font>
      <b/>
      <sz val="11"/>
      <color theme="1"/>
      <name val="Calibri Light"/>
      <family val="2"/>
      <scheme val="major"/>
    </font>
    <font>
      <b/>
      <sz val="18"/>
      <color rgb="FF000000"/>
      <name val="Nunito"/>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5" tint="0.59999389629810485"/>
        <bgColor indexed="64"/>
      </patternFill>
    </fill>
    <fill>
      <patternFill patternType="solid">
        <fgColor theme="5"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110">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xf numFmtId="0" fontId="1" fillId="0" borderId="11" xfId="0" applyFont="1" applyBorder="1"/>
    <xf numFmtId="0" fontId="1" fillId="0" borderId="3" xfId="0" applyFont="1" applyBorder="1"/>
    <xf numFmtId="0" fontId="1" fillId="0" borderId="4" xfId="0" applyFont="1" applyBorder="1"/>
    <xf numFmtId="0" fontId="4" fillId="0" borderId="0" xfId="0" applyFont="1" applyAlignment="1">
      <alignment vertical="center"/>
    </xf>
    <xf numFmtId="0" fontId="4" fillId="0" borderId="11" xfId="0" applyFont="1" applyBorder="1" applyAlignment="1">
      <alignment vertical="center"/>
    </xf>
    <xf numFmtId="0" fontId="1" fillId="4" borderId="1" xfId="0" applyFont="1" applyFill="1" applyBorder="1" applyAlignment="1">
      <alignment horizontal="left" vertical="center" wrapText="1"/>
    </xf>
    <xf numFmtId="0" fontId="1" fillId="0" borderId="1" xfId="0" applyFont="1" applyBorder="1" applyAlignment="1">
      <alignment wrapText="1"/>
    </xf>
    <xf numFmtId="0" fontId="7" fillId="0" borderId="0" xfId="0" applyFont="1" applyAlignment="1">
      <alignment horizontal="center" vertical="center" wrapText="1"/>
    </xf>
    <xf numFmtId="0" fontId="7" fillId="0" borderId="0" xfId="0" applyFont="1" applyAlignment="1">
      <alignment vertical="center" wrapText="1"/>
    </xf>
    <xf numFmtId="8" fontId="5" fillId="0" borderId="0" xfId="0" applyNumberFormat="1" applyFont="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 xfId="0" applyFont="1" applyBorder="1" applyAlignment="1">
      <alignment horizontal="justify" vertical="center" wrapText="1"/>
    </xf>
    <xf numFmtId="0" fontId="0" fillId="0" borderId="1" xfId="0" applyBorder="1"/>
    <xf numFmtId="0" fontId="0" fillId="0" borderId="12" xfId="0" applyBorder="1"/>
    <xf numFmtId="0" fontId="1" fillId="5" borderId="15" xfId="0" applyFont="1" applyFill="1" applyBorder="1" applyAlignment="1">
      <alignment horizontal="center" vertical="center"/>
    </xf>
    <xf numFmtId="0" fontId="1" fillId="6" borderId="15" xfId="0" applyFont="1" applyFill="1" applyBorder="1" applyAlignment="1">
      <alignment horizontal="center" vertical="center"/>
    </xf>
    <xf numFmtId="0" fontId="1" fillId="5" borderId="12" xfId="0" applyFont="1" applyFill="1" applyBorder="1" applyAlignment="1">
      <alignment horizontal="center" vertical="center"/>
    </xf>
    <xf numFmtId="0" fontId="1" fillId="6"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5" xfId="0" applyFont="1" applyFill="1" applyBorder="1" applyAlignment="1">
      <alignment horizontal="center" vertical="center"/>
    </xf>
    <xf numFmtId="0" fontId="1" fillId="8" borderId="15" xfId="0" applyFont="1" applyFill="1" applyBorder="1" applyAlignment="1">
      <alignment horizontal="center" vertical="center"/>
    </xf>
    <xf numFmtId="0" fontId="1" fillId="7"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5" xfId="0" applyFont="1" applyFill="1" applyBorder="1" applyAlignment="1">
      <alignment horizontal="center" vertical="center"/>
    </xf>
    <xf numFmtId="0" fontId="1" fillId="10" borderId="15" xfId="0" applyFont="1" applyFill="1" applyBorder="1" applyAlignment="1">
      <alignment horizontal="center" vertical="center"/>
    </xf>
    <xf numFmtId="0" fontId="1" fillId="9" borderId="12" xfId="0" applyFont="1" applyFill="1" applyBorder="1" applyAlignment="1">
      <alignment horizontal="center" vertical="center"/>
    </xf>
    <xf numFmtId="0" fontId="1" fillId="10" borderId="12"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9" fontId="1" fillId="5" borderId="1" xfId="3" applyFont="1" applyFill="1" applyBorder="1" applyAlignment="1">
      <alignment horizontal="center" vertical="center"/>
    </xf>
    <xf numFmtId="9" fontId="1" fillId="6" borderId="1" xfId="3" applyFont="1" applyFill="1" applyBorder="1" applyAlignment="1">
      <alignment horizontal="center" vertical="center"/>
    </xf>
    <xf numFmtId="9" fontId="1" fillId="7" borderId="1" xfId="0" applyNumberFormat="1" applyFont="1" applyFill="1" applyBorder="1" applyAlignment="1">
      <alignment horizontal="center" vertical="center"/>
    </xf>
    <xf numFmtId="9" fontId="1" fillId="9" borderId="1" xfId="3" applyFont="1" applyFill="1" applyBorder="1" applyAlignment="1">
      <alignment horizontal="center" vertical="center"/>
    </xf>
    <xf numFmtId="9" fontId="1" fillId="10" borderId="1" xfId="3" applyFont="1" applyFill="1" applyBorder="1" applyAlignment="1">
      <alignment horizontal="center" vertical="center"/>
    </xf>
    <xf numFmtId="0" fontId="13" fillId="5" borderId="1" xfId="0" applyFont="1" applyFill="1" applyBorder="1" applyAlignment="1">
      <alignment horizontal="center" vertical="center"/>
    </xf>
    <xf numFmtId="44" fontId="1" fillId="0" borderId="17" xfId="1" applyFont="1" applyFill="1" applyBorder="1" applyAlignment="1">
      <alignment horizontal="center" vertical="center"/>
    </xf>
    <xf numFmtId="44" fontId="8" fillId="0" borderId="18" xfId="1" applyFont="1" applyFill="1" applyBorder="1" applyAlignment="1">
      <alignment horizontal="center" vertical="center"/>
    </xf>
    <xf numFmtId="44" fontId="1" fillId="0" borderId="1" xfId="1" applyFont="1" applyFill="1" applyBorder="1" applyAlignment="1">
      <alignment horizontal="center" vertical="center"/>
    </xf>
    <xf numFmtId="0" fontId="10" fillId="0" borderId="10" xfId="0" applyFont="1" applyBorder="1" applyAlignment="1">
      <alignment horizontal="left" vertical="center" wrapText="1"/>
    </xf>
    <xf numFmtId="0" fontId="10" fillId="0" borderId="10" xfId="0" applyFont="1" applyBorder="1" applyAlignment="1">
      <alignment horizontal="left" vertical="center" wrapText="1"/>
    </xf>
    <xf numFmtId="0" fontId="7" fillId="0" borderId="1" xfId="0" applyFont="1" applyBorder="1" applyAlignment="1">
      <alignment horizontal="center" vertical="center" wrapText="1"/>
    </xf>
    <xf numFmtId="0" fontId="10"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justify" vertical="center" wrapText="1"/>
    </xf>
    <xf numFmtId="0" fontId="1" fillId="0" borderId="17" xfId="0" applyFont="1" applyBorder="1" applyAlignment="1">
      <alignment horizontal="center" vertical="center"/>
    </xf>
    <xf numFmtId="0" fontId="8" fillId="0" borderId="19"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12" xfId="0" applyFont="1" applyBorder="1" applyAlignment="1">
      <alignment horizontal="center" vertical="center"/>
    </xf>
    <xf numFmtId="44" fontId="8" fillId="0" borderId="12" xfId="1" applyFont="1" applyFill="1" applyBorder="1" applyAlignment="1">
      <alignment horizontal="center" vertical="center"/>
    </xf>
    <xf numFmtId="0" fontId="12" fillId="0" borderId="0" xfId="0" applyFont="1"/>
    <xf numFmtId="0" fontId="1" fillId="9" borderId="20" xfId="0" applyFont="1" applyFill="1" applyBorder="1" applyAlignment="1">
      <alignment horizontal="center" vertical="center"/>
    </xf>
    <xf numFmtId="0" fontId="1" fillId="10" borderId="20" xfId="0" applyFont="1" applyFill="1" applyBorder="1" applyAlignment="1">
      <alignment horizontal="center" vertical="center"/>
    </xf>
    <xf numFmtId="44" fontId="5"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0" xfId="0" applyFont="1" applyAlignment="1">
      <alignment horizontal="center" vertical="center"/>
    </xf>
    <xf numFmtId="0" fontId="2" fillId="3"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3" fillId="12" borderId="1" xfId="0" applyFont="1" applyFill="1" applyBorder="1" applyAlignment="1">
      <alignment horizontal="center" vertical="center"/>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8"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7" fillId="0" borderId="1" xfId="0"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4" fillId="11" borderId="14" xfId="0" applyFont="1" applyFill="1" applyBorder="1" applyAlignment="1">
      <alignment horizontal="center" vertical="center"/>
    </xf>
    <xf numFmtId="0" fontId="4" fillId="11" borderId="13" xfId="0" applyFont="1" applyFill="1" applyBorder="1" applyAlignment="1">
      <alignment horizontal="center" vertical="center"/>
    </xf>
    <xf numFmtId="0" fontId="16" fillId="11" borderId="10" xfId="0" applyFont="1" applyFill="1" applyBorder="1"/>
    <xf numFmtId="0" fontId="16" fillId="11" borderId="0" xfId="0" applyFont="1" applyFill="1"/>
    <xf numFmtId="0" fontId="11" fillId="3" borderId="5" xfId="0" applyFont="1" applyFill="1" applyBorder="1" applyAlignment="1">
      <alignment horizontal="center" vertical="center" wrapText="1"/>
    </xf>
    <xf numFmtId="0" fontId="11" fillId="3" borderId="0" xfId="0" applyFont="1" applyFill="1" applyAlignment="1">
      <alignment horizontal="center"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6" fillId="11" borderId="2" xfId="0" applyFont="1" applyFill="1" applyBorder="1"/>
    <xf numFmtId="0" fontId="16" fillId="11" borderId="3" xfId="0" applyFont="1" applyFill="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4">
    <cellStyle name="Moneda" xfId="1" builtinId="4"/>
    <cellStyle name="Normal" xfId="0" builtinId="0"/>
    <cellStyle name="Porcentaje" xfId="3" builtinId="5"/>
    <cellStyle name="Porcentaje 2" xfId="2" xr:uid="{CD4411A5-E190-4E71-8B08-37C57561FF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6D31944D-6114-4824-90B5-4BCDFF247C51}"/>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D3DB80E4-EC76-4FFE-8194-5E769D488CEE}"/>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3B1B29BE-728A-44FE-8104-466B03F68C55}"/>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3CBB3983-6675-44E7-8CF9-F833E0667945}"/>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96FA4486-DA60-483F-8CF3-8AF2B5820535}"/>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7E246C35-CBA6-4971-93C1-DD6713A0B751}"/>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8E7D47AD-08C2-4F74-80F9-810927EBECDE}"/>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64"/>
  <sheetViews>
    <sheetView showGridLines="0" tabSelected="1" view="pageBreakPreview" zoomScale="60" zoomScaleNormal="100" workbookViewId="0">
      <selection activeCell="B19" sqref="B19"/>
    </sheetView>
  </sheetViews>
  <sheetFormatPr baseColWidth="10" defaultColWidth="11.453125" defaultRowHeight="14.5" x14ac:dyDescent="0.35"/>
  <cols>
    <col min="1" max="1" width="16.7265625" customWidth="1"/>
    <col min="2" max="2" width="41.26953125" customWidth="1"/>
    <col min="3" max="3" width="11.4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54" t="s">
        <v>1</v>
      </c>
      <c r="B7" s="79"/>
      <c r="C7" s="79"/>
      <c r="D7" s="79"/>
      <c r="E7" s="79"/>
      <c r="F7" s="79"/>
      <c r="G7" s="79"/>
      <c r="H7" s="79"/>
      <c r="I7" s="79"/>
      <c r="J7" s="79"/>
      <c r="K7" s="79"/>
      <c r="L7" s="79"/>
    </row>
    <row r="8" spans="1:12" ht="20.25" customHeight="1" x14ac:dyDescent="0.35">
      <c r="A8" s="54"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2"/>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6"/>
      <c r="B17" s="56" t="s">
        <v>4</v>
      </c>
      <c r="C17" s="56"/>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2"/>
      <c r="B43" s="72" t="s">
        <v>4</v>
      </c>
      <c r="C43" s="72"/>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54" t="s">
        <v>6</v>
      </c>
      <c r="C44" s="54" t="s">
        <v>7</v>
      </c>
      <c r="D44" s="54" t="str">
        <f>+D18</f>
        <v>Cant. (unds)</v>
      </c>
      <c r="E44" s="54" t="str">
        <f t="shared" ref="E44:L44" si="4">+E18</f>
        <v>Valor total SSFV por KWp ubicado en PISO</v>
      </c>
      <c r="F44" s="54" t="str">
        <f t="shared" si="4"/>
        <v>Valor total SSFV por KWp ubicado en TECHO</v>
      </c>
      <c r="G44" s="54" t="str">
        <f t="shared" si="4"/>
        <v>Cant. (unds)</v>
      </c>
      <c r="H44" s="54" t="str">
        <f t="shared" si="4"/>
        <v>Valor total SSFV por KWp ubicado en PISO</v>
      </c>
      <c r="I44" s="54" t="str">
        <f t="shared" si="4"/>
        <v>Valor total SSFV por KWp ubicado en TECHO</v>
      </c>
      <c r="J44" s="54" t="str">
        <f t="shared" si="4"/>
        <v>Cant. (unds)</v>
      </c>
      <c r="K44" s="54" t="str">
        <f t="shared" si="4"/>
        <v>Valor total SSFV por KWp ubicado en PISO</v>
      </c>
      <c r="L44" s="54"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37:C37"/>
    <mergeCell ref="A38:L39"/>
    <mergeCell ref="A40:L40"/>
    <mergeCell ref="A41:L41"/>
    <mergeCell ref="A42:L42"/>
    <mergeCell ref="A60:B60"/>
    <mergeCell ref="A2:L2"/>
    <mergeCell ref="A4:L4"/>
    <mergeCell ref="A3:L3"/>
    <mergeCell ref="A6:L6"/>
    <mergeCell ref="A5:L5"/>
    <mergeCell ref="A16:L16"/>
    <mergeCell ref="A33:C33"/>
    <mergeCell ref="A32:C32"/>
    <mergeCell ref="A36:C36"/>
    <mergeCell ref="B7:L7"/>
    <mergeCell ref="B8:L8"/>
    <mergeCell ref="A10:L13"/>
    <mergeCell ref="A9:L9"/>
    <mergeCell ref="A15:L15"/>
    <mergeCell ref="D17:F17"/>
    <mergeCell ref="G17:I17"/>
    <mergeCell ref="J17:L17"/>
    <mergeCell ref="A34:C34"/>
    <mergeCell ref="A35:C35"/>
  </mergeCells>
  <phoneticPr fontId="6" type="noConversion"/>
  <pageMargins left="0.7" right="0.7"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6E4B-D90D-4E77-9A12-A4A390F2BEB3}">
  <dimension ref="A2:AM64"/>
  <sheetViews>
    <sheetView workbookViewId="0">
      <selection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71" t="s">
        <v>1</v>
      </c>
      <c r="B7" s="79"/>
      <c r="C7" s="79"/>
      <c r="D7" s="79"/>
      <c r="E7" s="79"/>
      <c r="F7" s="79"/>
      <c r="G7" s="79"/>
      <c r="H7" s="79"/>
      <c r="I7" s="79"/>
      <c r="J7" s="79"/>
      <c r="K7" s="79"/>
      <c r="L7" s="79"/>
    </row>
    <row r="8" spans="1:12" ht="20.25" customHeight="1" x14ac:dyDescent="0.35">
      <c r="A8" s="71"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3"/>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7"/>
      <c r="B17" s="57" t="s">
        <v>4</v>
      </c>
      <c r="C17" s="57"/>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3"/>
      <c r="B43" s="73" t="s">
        <v>4</v>
      </c>
      <c r="C43" s="73"/>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71" t="s">
        <v>6</v>
      </c>
      <c r="C44" s="71" t="s">
        <v>7</v>
      </c>
      <c r="D44" s="71" t="str">
        <f>+D18</f>
        <v>Cant. (unds)</v>
      </c>
      <c r="E44" s="71" t="str">
        <f t="shared" ref="E44:L44" si="4">+E18</f>
        <v>Valor total SSFV por KWp ubicado en PISO</v>
      </c>
      <c r="F44" s="71" t="str">
        <f t="shared" si="4"/>
        <v>Valor total SSFV por KWp ubicado en TECHO</v>
      </c>
      <c r="G44" s="71" t="str">
        <f t="shared" si="4"/>
        <v>Cant. (unds)</v>
      </c>
      <c r="H44" s="71" t="str">
        <f t="shared" si="4"/>
        <v>Valor total SSFV por KWp ubicado en PISO</v>
      </c>
      <c r="I44" s="71" t="str">
        <f t="shared" si="4"/>
        <v>Valor total SSFV por KWp ubicado en TECHO</v>
      </c>
      <c r="J44" s="71" t="str">
        <f t="shared" si="4"/>
        <v>Cant. (unds)</v>
      </c>
      <c r="K44" s="71" t="str">
        <f t="shared" si="4"/>
        <v>Valor total SSFV por KWp ubicado en PISO</v>
      </c>
      <c r="L44" s="71"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A61:B61"/>
    <mergeCell ref="A16:L16"/>
    <mergeCell ref="D17:F17"/>
    <mergeCell ref="G17:I17"/>
    <mergeCell ref="J17:L17"/>
    <mergeCell ref="A34:C34"/>
    <mergeCell ref="A33:C33"/>
    <mergeCell ref="A32:C32"/>
    <mergeCell ref="A35:C35"/>
    <mergeCell ref="A36:C36"/>
    <mergeCell ref="B7:L7"/>
    <mergeCell ref="B8:L8"/>
    <mergeCell ref="A2:L2"/>
    <mergeCell ref="A3:L3"/>
    <mergeCell ref="A4:L4"/>
    <mergeCell ref="A5:L5"/>
    <mergeCell ref="A6:L6"/>
    <mergeCell ref="A9:L9"/>
    <mergeCell ref="A10:L13"/>
    <mergeCell ref="A15:L15"/>
    <mergeCell ref="A60:B60"/>
    <mergeCell ref="A37:C37"/>
    <mergeCell ref="A38:L39"/>
    <mergeCell ref="A40:L40"/>
    <mergeCell ref="A41:L41"/>
    <mergeCell ref="A42:L42"/>
    <mergeCell ref="J43:L43"/>
    <mergeCell ref="A57:D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25B64-77BC-48BF-9C60-FB940ED1C865}">
  <dimension ref="A2:AM64"/>
  <sheetViews>
    <sheetView workbookViewId="0">
      <selection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71" t="s">
        <v>1</v>
      </c>
      <c r="B7" s="79"/>
      <c r="C7" s="79"/>
      <c r="D7" s="79"/>
      <c r="E7" s="79"/>
      <c r="F7" s="79"/>
      <c r="G7" s="79"/>
      <c r="H7" s="79"/>
      <c r="I7" s="79"/>
      <c r="J7" s="79"/>
      <c r="K7" s="79"/>
      <c r="L7" s="79"/>
    </row>
    <row r="8" spans="1:12" ht="20.25" customHeight="1" x14ac:dyDescent="0.35">
      <c r="A8" s="71"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3"/>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7"/>
      <c r="B17" s="57" t="s">
        <v>4</v>
      </c>
      <c r="C17" s="57"/>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3"/>
      <c r="B43" s="73" t="s">
        <v>4</v>
      </c>
      <c r="C43" s="73"/>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71" t="s">
        <v>6</v>
      </c>
      <c r="C44" s="71" t="s">
        <v>7</v>
      </c>
      <c r="D44" s="71" t="str">
        <f>+D18</f>
        <v>Cant. (unds)</v>
      </c>
      <c r="E44" s="71" t="str">
        <f t="shared" ref="E44:L44" si="4">+E18</f>
        <v>Valor total SSFV por KWp ubicado en PISO</v>
      </c>
      <c r="F44" s="71" t="str">
        <f t="shared" si="4"/>
        <v>Valor total SSFV por KWp ubicado en TECHO</v>
      </c>
      <c r="G44" s="71" t="str">
        <f t="shared" si="4"/>
        <v>Cant. (unds)</v>
      </c>
      <c r="H44" s="71" t="str">
        <f t="shared" si="4"/>
        <v>Valor total SSFV por KWp ubicado en PISO</v>
      </c>
      <c r="I44" s="71" t="str">
        <f t="shared" si="4"/>
        <v>Valor total SSFV por KWp ubicado en TECHO</v>
      </c>
      <c r="J44" s="71" t="str">
        <f t="shared" si="4"/>
        <v>Cant. (unds)</v>
      </c>
      <c r="K44" s="71" t="str">
        <f t="shared" si="4"/>
        <v>Valor total SSFV por KWp ubicado en PISO</v>
      </c>
      <c r="L44" s="71"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A61:B61"/>
    <mergeCell ref="A16:L16"/>
    <mergeCell ref="D17:F17"/>
    <mergeCell ref="G17:I17"/>
    <mergeCell ref="J17:L17"/>
    <mergeCell ref="A34:C34"/>
    <mergeCell ref="A33:C33"/>
    <mergeCell ref="A32:C32"/>
    <mergeCell ref="A35:C35"/>
    <mergeCell ref="A36:C36"/>
    <mergeCell ref="B7:L7"/>
    <mergeCell ref="B8:L8"/>
    <mergeCell ref="A2:L2"/>
    <mergeCell ref="A3:L3"/>
    <mergeCell ref="A4:L4"/>
    <mergeCell ref="A5:L5"/>
    <mergeCell ref="A6:L6"/>
    <mergeCell ref="A9:L9"/>
    <mergeCell ref="A10:L13"/>
    <mergeCell ref="A15:L15"/>
    <mergeCell ref="A60:B60"/>
    <mergeCell ref="A37:C37"/>
    <mergeCell ref="A38:L39"/>
    <mergeCell ref="A40:L40"/>
    <mergeCell ref="A41:L41"/>
    <mergeCell ref="A42:L42"/>
    <mergeCell ref="J43:L43"/>
    <mergeCell ref="A57:D5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B9CA-0EB7-40CA-8204-AA0FCA84AEB7}">
  <dimension ref="A2:AM64"/>
  <sheetViews>
    <sheetView workbookViewId="0">
      <selection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71" t="s">
        <v>1</v>
      </c>
      <c r="B7" s="79"/>
      <c r="C7" s="79"/>
      <c r="D7" s="79"/>
      <c r="E7" s="79"/>
      <c r="F7" s="79"/>
      <c r="G7" s="79"/>
      <c r="H7" s="79"/>
      <c r="I7" s="79"/>
      <c r="J7" s="79"/>
      <c r="K7" s="79"/>
      <c r="L7" s="79"/>
    </row>
    <row r="8" spans="1:12" ht="20.25" customHeight="1" x14ac:dyDescent="0.35">
      <c r="A8" s="71"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3"/>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7"/>
      <c r="B17" s="57" t="s">
        <v>4</v>
      </c>
      <c r="C17" s="57"/>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3"/>
      <c r="B43" s="73" t="s">
        <v>4</v>
      </c>
      <c r="C43" s="73"/>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71" t="s">
        <v>6</v>
      </c>
      <c r="C44" s="71" t="s">
        <v>7</v>
      </c>
      <c r="D44" s="71" t="str">
        <f>+D18</f>
        <v>Cant. (unds)</v>
      </c>
      <c r="E44" s="71" t="str">
        <f t="shared" ref="E44:L44" si="4">+E18</f>
        <v>Valor total SSFV por KWp ubicado en PISO</v>
      </c>
      <c r="F44" s="71" t="str">
        <f t="shared" si="4"/>
        <v>Valor total SSFV por KWp ubicado en TECHO</v>
      </c>
      <c r="G44" s="71" t="str">
        <f t="shared" si="4"/>
        <v>Cant. (unds)</v>
      </c>
      <c r="H44" s="71" t="str">
        <f t="shared" si="4"/>
        <v>Valor total SSFV por KWp ubicado en PISO</v>
      </c>
      <c r="I44" s="71" t="str">
        <f t="shared" si="4"/>
        <v>Valor total SSFV por KWp ubicado en TECHO</v>
      </c>
      <c r="J44" s="71" t="str">
        <f t="shared" si="4"/>
        <v>Cant. (unds)</v>
      </c>
      <c r="K44" s="71" t="str">
        <f t="shared" si="4"/>
        <v>Valor total SSFV por KWp ubicado en PISO</v>
      </c>
      <c r="L44" s="71"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A61:B61"/>
    <mergeCell ref="A16:L16"/>
    <mergeCell ref="D17:F17"/>
    <mergeCell ref="G17:I17"/>
    <mergeCell ref="J17:L17"/>
    <mergeCell ref="A34:C34"/>
    <mergeCell ref="A33:C33"/>
    <mergeCell ref="A32:C32"/>
    <mergeCell ref="A35:C35"/>
    <mergeCell ref="A36:C36"/>
    <mergeCell ref="B7:L7"/>
    <mergeCell ref="B8:L8"/>
    <mergeCell ref="A2:L2"/>
    <mergeCell ref="A3:L3"/>
    <mergeCell ref="A4:L4"/>
    <mergeCell ref="A5:L5"/>
    <mergeCell ref="A6:L6"/>
    <mergeCell ref="A9:L9"/>
    <mergeCell ref="A10:L13"/>
    <mergeCell ref="A15:L15"/>
    <mergeCell ref="A60:B60"/>
    <mergeCell ref="A37:C37"/>
    <mergeCell ref="A38:L39"/>
    <mergeCell ref="A40:L40"/>
    <mergeCell ref="A41:L41"/>
    <mergeCell ref="A42:L42"/>
    <mergeCell ref="J43:L43"/>
    <mergeCell ref="A57:D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3F85-5FDA-4453-9875-BACE2074DF14}">
  <dimension ref="A2:AM64"/>
  <sheetViews>
    <sheetView workbookViewId="0">
      <selection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71" t="s">
        <v>1</v>
      </c>
      <c r="B7" s="79"/>
      <c r="C7" s="79"/>
      <c r="D7" s="79"/>
      <c r="E7" s="79"/>
      <c r="F7" s="79"/>
      <c r="G7" s="79"/>
      <c r="H7" s="79"/>
      <c r="I7" s="79"/>
      <c r="J7" s="79"/>
      <c r="K7" s="79"/>
      <c r="L7" s="79"/>
    </row>
    <row r="8" spans="1:12" ht="20.25" customHeight="1" x14ac:dyDescent="0.35">
      <c r="A8" s="71"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3"/>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7"/>
      <c r="B17" s="57" t="s">
        <v>4</v>
      </c>
      <c r="C17" s="57"/>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3"/>
      <c r="B43" s="73" t="s">
        <v>4</v>
      </c>
      <c r="C43" s="73"/>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71" t="s">
        <v>6</v>
      </c>
      <c r="C44" s="71" t="s">
        <v>7</v>
      </c>
      <c r="D44" s="71" t="str">
        <f>+D18</f>
        <v>Cant. (unds)</v>
      </c>
      <c r="E44" s="71" t="str">
        <f t="shared" ref="E44:L44" si="4">+E18</f>
        <v>Valor total SSFV por KWp ubicado en PISO</v>
      </c>
      <c r="F44" s="71" t="str">
        <f t="shared" si="4"/>
        <v>Valor total SSFV por KWp ubicado en TECHO</v>
      </c>
      <c r="G44" s="71" t="str">
        <f t="shared" si="4"/>
        <v>Cant. (unds)</v>
      </c>
      <c r="H44" s="71" t="str">
        <f t="shared" si="4"/>
        <v>Valor total SSFV por KWp ubicado en PISO</v>
      </c>
      <c r="I44" s="71" t="str">
        <f t="shared" si="4"/>
        <v>Valor total SSFV por KWp ubicado en TECHO</v>
      </c>
      <c r="J44" s="71" t="str">
        <f t="shared" si="4"/>
        <v>Cant. (unds)</v>
      </c>
      <c r="K44" s="71" t="str">
        <f t="shared" si="4"/>
        <v>Valor total SSFV por KWp ubicado en PISO</v>
      </c>
      <c r="L44" s="71"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A61:B61"/>
    <mergeCell ref="A16:L16"/>
    <mergeCell ref="D17:F17"/>
    <mergeCell ref="G17:I17"/>
    <mergeCell ref="J17:L17"/>
    <mergeCell ref="A34:C34"/>
    <mergeCell ref="A33:C33"/>
    <mergeCell ref="A32:C32"/>
    <mergeCell ref="A35:C35"/>
    <mergeCell ref="A36:C36"/>
    <mergeCell ref="B7:L7"/>
    <mergeCell ref="B8:L8"/>
    <mergeCell ref="A2:L2"/>
    <mergeCell ref="A3:L3"/>
    <mergeCell ref="A4:L4"/>
    <mergeCell ref="A5:L5"/>
    <mergeCell ref="A6:L6"/>
    <mergeCell ref="A9:L9"/>
    <mergeCell ref="A10:L13"/>
    <mergeCell ref="A15:L15"/>
    <mergeCell ref="A60:B60"/>
    <mergeCell ref="A37:C37"/>
    <mergeCell ref="A38:L39"/>
    <mergeCell ref="A40:L40"/>
    <mergeCell ref="A41:L41"/>
    <mergeCell ref="A42:L42"/>
    <mergeCell ref="J43:L43"/>
    <mergeCell ref="A57:D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26126-872F-4A68-89D4-87281D19C37D}">
  <dimension ref="A2:AM64"/>
  <sheetViews>
    <sheetView workbookViewId="0">
      <selection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71" t="s">
        <v>1</v>
      </c>
      <c r="B7" s="79"/>
      <c r="C7" s="79"/>
      <c r="D7" s="79"/>
      <c r="E7" s="79"/>
      <c r="F7" s="79"/>
      <c r="G7" s="79"/>
      <c r="H7" s="79"/>
      <c r="I7" s="79"/>
      <c r="J7" s="79"/>
      <c r="K7" s="79"/>
      <c r="L7" s="79"/>
    </row>
    <row r="8" spans="1:12" ht="20.25" customHeight="1" x14ac:dyDescent="0.35">
      <c r="A8" s="71"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3"/>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7"/>
      <c r="B17" s="57" t="s">
        <v>4</v>
      </c>
      <c r="C17" s="57"/>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3"/>
      <c r="B43" s="73" t="s">
        <v>4</v>
      </c>
      <c r="C43" s="73"/>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71" t="s">
        <v>6</v>
      </c>
      <c r="C44" s="71" t="s">
        <v>7</v>
      </c>
      <c r="D44" s="71" t="str">
        <f>+D18</f>
        <v>Cant. (unds)</v>
      </c>
      <c r="E44" s="71" t="str">
        <f t="shared" ref="E44:L44" si="4">+E18</f>
        <v>Valor total SSFV por KWp ubicado en PISO</v>
      </c>
      <c r="F44" s="71" t="str">
        <f t="shared" si="4"/>
        <v>Valor total SSFV por KWp ubicado en TECHO</v>
      </c>
      <c r="G44" s="71" t="str">
        <f t="shared" si="4"/>
        <v>Cant. (unds)</v>
      </c>
      <c r="H44" s="71" t="str">
        <f t="shared" si="4"/>
        <v>Valor total SSFV por KWp ubicado en PISO</v>
      </c>
      <c r="I44" s="71" t="str">
        <f t="shared" si="4"/>
        <v>Valor total SSFV por KWp ubicado en TECHO</v>
      </c>
      <c r="J44" s="71" t="str">
        <f t="shared" si="4"/>
        <v>Cant. (unds)</v>
      </c>
      <c r="K44" s="71" t="str">
        <f t="shared" si="4"/>
        <v>Valor total SSFV por KWp ubicado en PISO</v>
      </c>
      <c r="L44" s="71"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A61:B61"/>
    <mergeCell ref="A16:L16"/>
    <mergeCell ref="D17:F17"/>
    <mergeCell ref="G17:I17"/>
    <mergeCell ref="J17:L17"/>
    <mergeCell ref="A34:C34"/>
    <mergeCell ref="A33:C33"/>
    <mergeCell ref="A32:C32"/>
    <mergeCell ref="A35:C35"/>
    <mergeCell ref="A36:C36"/>
    <mergeCell ref="B7:L7"/>
    <mergeCell ref="B8:L8"/>
    <mergeCell ref="A2:L2"/>
    <mergeCell ref="A3:L3"/>
    <mergeCell ref="A4:L4"/>
    <mergeCell ref="A5:L5"/>
    <mergeCell ref="A6:L6"/>
    <mergeCell ref="A9:L9"/>
    <mergeCell ref="A10:L13"/>
    <mergeCell ref="A15:L15"/>
    <mergeCell ref="A60:B60"/>
    <mergeCell ref="A37:C37"/>
    <mergeCell ref="A38:L39"/>
    <mergeCell ref="A40:L40"/>
    <mergeCell ref="A41:L41"/>
    <mergeCell ref="A42:L42"/>
    <mergeCell ref="J43:L43"/>
    <mergeCell ref="A57:D5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3E48-2CD5-47BB-9F46-D50CF8FFFB2C}">
  <dimension ref="A2:AM64"/>
  <sheetViews>
    <sheetView workbookViewId="0">
      <selection activeCell="A10" sqref="A10:L13"/>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s>
  <sheetData>
    <row r="2" spans="1:12" ht="15.5" x14ac:dyDescent="0.35">
      <c r="A2" s="85" t="s">
        <v>0</v>
      </c>
      <c r="B2" s="86"/>
      <c r="C2" s="86"/>
      <c r="D2" s="86"/>
      <c r="E2" s="86"/>
      <c r="F2" s="86"/>
      <c r="G2" s="86"/>
      <c r="H2" s="86"/>
      <c r="I2" s="86"/>
      <c r="J2" s="86"/>
      <c r="K2" s="86"/>
      <c r="L2" s="86"/>
    </row>
    <row r="3" spans="1:12" ht="15.5" x14ac:dyDescent="0.35">
      <c r="A3" s="87" t="s">
        <v>39</v>
      </c>
      <c r="B3" s="88"/>
      <c r="C3" s="88"/>
      <c r="D3" s="88"/>
      <c r="E3" s="88"/>
      <c r="F3" s="88"/>
      <c r="G3" s="88"/>
      <c r="H3" s="88"/>
      <c r="I3" s="88"/>
      <c r="J3" s="88"/>
      <c r="K3" s="88"/>
      <c r="L3" s="88"/>
    </row>
    <row r="4" spans="1:12" ht="15.5" x14ac:dyDescent="0.35">
      <c r="A4" s="85" t="s">
        <v>66</v>
      </c>
      <c r="B4" s="86"/>
      <c r="C4" s="86"/>
      <c r="D4" s="86"/>
      <c r="E4" s="86"/>
      <c r="F4" s="86"/>
      <c r="G4" s="86"/>
      <c r="H4" s="86"/>
      <c r="I4" s="86"/>
      <c r="J4" s="86"/>
      <c r="K4" s="86"/>
      <c r="L4" s="86"/>
    </row>
    <row r="5" spans="1:12" ht="15.5" x14ac:dyDescent="0.35">
      <c r="A5" s="90"/>
      <c r="B5" s="91"/>
      <c r="C5" s="91"/>
      <c r="D5" s="91"/>
      <c r="E5" s="91"/>
      <c r="F5" s="91"/>
      <c r="G5" s="91"/>
      <c r="H5" s="91"/>
      <c r="I5" s="91"/>
      <c r="J5" s="91"/>
      <c r="K5" s="91"/>
      <c r="L5" s="91"/>
    </row>
    <row r="6" spans="1:12" ht="15.5" x14ac:dyDescent="0.35">
      <c r="A6" s="89" t="s">
        <v>1</v>
      </c>
      <c r="B6" s="89"/>
      <c r="C6" s="89"/>
      <c r="D6" s="89"/>
      <c r="E6" s="89"/>
      <c r="F6" s="89"/>
      <c r="G6" s="89"/>
      <c r="H6" s="89"/>
      <c r="I6" s="89"/>
      <c r="J6" s="89"/>
      <c r="K6" s="89"/>
      <c r="L6" s="89"/>
    </row>
    <row r="7" spans="1:12" ht="18" customHeight="1" x14ac:dyDescent="0.35">
      <c r="A7" s="71" t="s">
        <v>1</v>
      </c>
      <c r="B7" s="79"/>
      <c r="C7" s="79"/>
      <c r="D7" s="79"/>
      <c r="E7" s="79"/>
      <c r="F7" s="79"/>
      <c r="G7" s="79"/>
      <c r="H7" s="79"/>
      <c r="I7" s="79"/>
      <c r="J7" s="79"/>
      <c r="K7" s="79"/>
      <c r="L7" s="79"/>
    </row>
    <row r="8" spans="1:12" ht="20.25" customHeight="1" x14ac:dyDescent="0.35">
      <c r="A8" s="71" t="s">
        <v>2</v>
      </c>
      <c r="B8" s="79"/>
      <c r="C8" s="79"/>
      <c r="D8" s="79"/>
      <c r="E8" s="79"/>
      <c r="F8" s="79"/>
      <c r="G8" s="79"/>
      <c r="H8" s="79"/>
      <c r="I8" s="79"/>
      <c r="J8" s="79"/>
      <c r="K8" s="79"/>
      <c r="L8" s="79"/>
    </row>
    <row r="9" spans="1:12" ht="26.25" customHeight="1" x14ac:dyDescent="0.35">
      <c r="A9" s="82" t="s">
        <v>3</v>
      </c>
      <c r="B9" s="83"/>
      <c r="C9" s="83"/>
      <c r="D9" s="83"/>
      <c r="E9" s="83"/>
      <c r="F9" s="83"/>
      <c r="G9" s="83"/>
      <c r="H9" s="83"/>
      <c r="I9" s="83"/>
      <c r="J9" s="83"/>
      <c r="K9" s="83"/>
      <c r="L9" s="83"/>
    </row>
    <row r="10" spans="1:12" ht="31.5" customHeight="1" x14ac:dyDescent="0.35">
      <c r="A10" s="80" t="s">
        <v>67</v>
      </c>
      <c r="B10" s="81"/>
      <c r="C10" s="81"/>
      <c r="D10" s="81"/>
      <c r="E10" s="81"/>
      <c r="F10" s="81"/>
      <c r="G10" s="81"/>
      <c r="H10" s="81"/>
      <c r="I10" s="81"/>
      <c r="J10" s="81"/>
      <c r="K10" s="81"/>
      <c r="L10" s="81"/>
    </row>
    <row r="11" spans="1:12" ht="15" customHeight="1" x14ac:dyDescent="0.35">
      <c r="A11" s="80"/>
      <c r="B11" s="81"/>
      <c r="C11" s="81"/>
      <c r="D11" s="81"/>
      <c r="E11" s="81"/>
      <c r="F11" s="81"/>
      <c r="G11" s="81"/>
      <c r="H11" s="81"/>
      <c r="I11" s="81"/>
      <c r="J11" s="81"/>
      <c r="K11" s="81"/>
      <c r="L11" s="81"/>
    </row>
    <row r="12" spans="1:12" ht="28.5" customHeight="1" x14ac:dyDescent="0.35">
      <c r="A12" s="80"/>
      <c r="B12" s="81"/>
      <c r="C12" s="81"/>
      <c r="D12" s="81"/>
      <c r="E12" s="81"/>
      <c r="F12" s="81"/>
      <c r="G12" s="81"/>
      <c r="H12" s="81"/>
      <c r="I12" s="81"/>
      <c r="J12" s="81"/>
      <c r="K12" s="81"/>
      <c r="L12" s="81"/>
    </row>
    <row r="13" spans="1:12" ht="15" customHeight="1" x14ac:dyDescent="0.35">
      <c r="A13" s="80"/>
      <c r="B13" s="81"/>
      <c r="C13" s="81"/>
      <c r="D13" s="81"/>
      <c r="E13" s="81"/>
      <c r="F13" s="81"/>
      <c r="G13" s="81"/>
      <c r="H13" s="81"/>
      <c r="I13" s="81"/>
      <c r="J13" s="81"/>
      <c r="K13" s="81"/>
      <c r="L13" s="81"/>
    </row>
    <row r="14" spans="1:12" ht="15" customHeight="1" x14ac:dyDescent="0.35">
      <c r="A14" s="53"/>
      <c r="B14" s="55"/>
      <c r="C14" s="55"/>
      <c r="D14" s="55"/>
      <c r="E14" s="55"/>
      <c r="F14" s="55"/>
      <c r="G14" s="55"/>
      <c r="H14" s="55"/>
      <c r="I14" s="55"/>
      <c r="J14" s="55"/>
      <c r="K14" s="55"/>
      <c r="L14" s="55"/>
    </row>
    <row r="15" spans="1:12" ht="21" customHeight="1" x14ac:dyDescent="0.35">
      <c r="A15" s="84" t="s">
        <v>68</v>
      </c>
      <c r="B15" s="84"/>
      <c r="C15" s="84"/>
      <c r="D15" s="84"/>
      <c r="E15" s="84"/>
      <c r="F15" s="84"/>
      <c r="G15" s="84"/>
      <c r="H15" s="84"/>
      <c r="I15" s="84"/>
      <c r="J15" s="84"/>
      <c r="K15" s="84"/>
      <c r="L15" s="84"/>
    </row>
    <row r="16" spans="1:12" ht="21" customHeight="1" x14ac:dyDescent="0.35">
      <c r="A16" s="75" t="s">
        <v>69</v>
      </c>
      <c r="B16" s="75"/>
      <c r="C16" s="75"/>
      <c r="D16" s="75"/>
      <c r="E16" s="75"/>
      <c r="F16" s="75"/>
      <c r="G16" s="75"/>
      <c r="H16" s="75"/>
      <c r="I16" s="75"/>
      <c r="J16" s="75"/>
      <c r="K16" s="75"/>
      <c r="L16" s="75"/>
    </row>
    <row r="17" spans="1:39" ht="15.5" x14ac:dyDescent="0.35">
      <c r="A17" s="57"/>
      <c r="B17" s="57" t="s">
        <v>4</v>
      </c>
      <c r="C17" s="57"/>
      <c r="D17" s="92" t="s">
        <v>63</v>
      </c>
      <c r="E17" s="92"/>
      <c r="F17" s="92"/>
      <c r="G17" s="93" t="s">
        <v>64</v>
      </c>
      <c r="H17" s="94"/>
      <c r="I17" s="95"/>
      <c r="J17" s="92" t="s">
        <v>65</v>
      </c>
      <c r="K17" s="92"/>
      <c r="L17" s="92"/>
    </row>
    <row r="18" spans="1:39" ht="57.75" customHeight="1" thickBot="1" x14ac:dyDescent="0.4">
      <c r="A18" s="58" t="s">
        <v>5</v>
      </c>
      <c r="B18" s="58" t="s">
        <v>6</v>
      </c>
      <c r="C18" s="58" t="s">
        <v>7</v>
      </c>
      <c r="D18" s="58" t="s">
        <v>8</v>
      </c>
      <c r="E18" s="58" t="s">
        <v>49</v>
      </c>
      <c r="F18" s="58" t="s">
        <v>50</v>
      </c>
      <c r="G18" s="58" t="s">
        <v>8</v>
      </c>
      <c r="H18" s="58" t="s">
        <v>49</v>
      </c>
      <c r="I18" s="58" t="s">
        <v>50</v>
      </c>
      <c r="J18" s="58" t="s">
        <v>8</v>
      </c>
      <c r="K18" s="58" t="s">
        <v>49</v>
      </c>
      <c r="L18" s="58" t="s">
        <v>50</v>
      </c>
    </row>
    <row r="19" spans="1:39" ht="41.25" customHeight="1" thickBot="1" x14ac:dyDescent="0.4">
      <c r="A19" s="59" t="s">
        <v>9</v>
      </c>
      <c r="B19" s="60" t="s">
        <v>40</v>
      </c>
      <c r="C19" s="61" t="s">
        <v>10</v>
      </c>
      <c r="D19" s="61">
        <v>1</v>
      </c>
      <c r="E19" s="49">
        <f>E20+E21+E22</f>
        <v>0</v>
      </c>
      <c r="F19" s="49">
        <f>F20+F21+F22</f>
        <v>0</v>
      </c>
      <c r="G19" s="61">
        <v>1</v>
      </c>
      <c r="H19" s="49">
        <f>H20+H21+H22</f>
        <v>0</v>
      </c>
      <c r="I19" s="49">
        <f>I20+I21+I22</f>
        <v>0</v>
      </c>
      <c r="J19" s="61">
        <v>1</v>
      </c>
      <c r="K19" s="49">
        <f>K20+K21+K22</f>
        <v>0</v>
      </c>
      <c r="L19" s="49">
        <f>L20+L21+L22</f>
        <v>0</v>
      </c>
    </row>
    <row r="20" spans="1:39" ht="52" x14ac:dyDescent="0.35">
      <c r="A20" s="15" t="s">
        <v>11</v>
      </c>
      <c r="B20" s="19" t="s">
        <v>41</v>
      </c>
      <c r="C20" s="16" t="s">
        <v>10</v>
      </c>
      <c r="D20" s="16">
        <v>1</v>
      </c>
      <c r="E20" s="24"/>
      <c r="F20" s="25"/>
      <c r="G20" s="16">
        <v>1</v>
      </c>
      <c r="H20" s="30"/>
      <c r="I20" s="31"/>
      <c r="J20" s="16">
        <v>1</v>
      </c>
      <c r="K20" s="36"/>
      <c r="L20" s="37"/>
    </row>
    <row r="21" spans="1:39" ht="91" x14ac:dyDescent="0.35">
      <c r="A21" s="17" t="s">
        <v>12</v>
      </c>
      <c r="B21" s="20" t="s">
        <v>42</v>
      </c>
      <c r="C21" s="18" t="s">
        <v>10</v>
      </c>
      <c r="D21" s="18">
        <v>1</v>
      </c>
      <c r="E21" s="26"/>
      <c r="F21" s="27"/>
      <c r="G21" s="18">
        <v>1</v>
      </c>
      <c r="H21" s="32"/>
      <c r="I21" s="33"/>
      <c r="J21" s="18">
        <v>1</v>
      </c>
      <c r="K21" s="38"/>
      <c r="L21" s="39"/>
    </row>
    <row r="22" spans="1:39" s="22" customFormat="1" ht="26" x14ac:dyDescent="0.35">
      <c r="A22" s="1" t="s">
        <v>43</v>
      </c>
      <c r="B22" s="21" t="s">
        <v>74</v>
      </c>
      <c r="C22" s="2" t="s">
        <v>10</v>
      </c>
      <c r="D22" s="2">
        <v>1</v>
      </c>
      <c r="E22" s="28"/>
      <c r="F22" s="29"/>
      <c r="G22" s="2">
        <v>1</v>
      </c>
      <c r="H22" s="34"/>
      <c r="I22" s="35"/>
      <c r="J22" s="2">
        <v>1</v>
      </c>
      <c r="K22" s="40"/>
      <c r="L22" s="41"/>
      <c r="M22"/>
      <c r="N22"/>
      <c r="O22"/>
      <c r="P22"/>
      <c r="Q22"/>
      <c r="R22"/>
      <c r="S22"/>
      <c r="T22"/>
      <c r="U22"/>
      <c r="V22"/>
      <c r="W22"/>
      <c r="X22"/>
      <c r="Y22"/>
      <c r="Z22"/>
      <c r="AA22"/>
      <c r="AB22"/>
      <c r="AC22"/>
      <c r="AD22"/>
      <c r="AE22"/>
      <c r="AF22"/>
      <c r="AG22"/>
      <c r="AH22"/>
      <c r="AI22"/>
      <c r="AJ22"/>
      <c r="AK22"/>
      <c r="AL22"/>
      <c r="AM22"/>
    </row>
    <row r="23" spans="1:39" s="66" customFormat="1" ht="56.25" customHeight="1" thickBot="1" x14ac:dyDescent="0.4">
      <c r="A23" s="62" t="s">
        <v>13</v>
      </c>
      <c r="B23" s="63" t="s">
        <v>44</v>
      </c>
      <c r="C23" s="64" t="s">
        <v>10</v>
      </c>
      <c r="D23" s="64">
        <v>1</v>
      </c>
      <c r="E23" s="65">
        <f>SUM(E24:E31)</f>
        <v>0</v>
      </c>
      <c r="F23" s="65">
        <f>SUM(F24:F31)</f>
        <v>0</v>
      </c>
      <c r="G23" s="64">
        <v>1</v>
      </c>
      <c r="H23" s="65">
        <f>SUM(H24:H31)</f>
        <v>0</v>
      </c>
      <c r="I23" s="65">
        <f>SUM(I24:I31)</f>
        <v>0</v>
      </c>
      <c r="J23" s="64">
        <v>1</v>
      </c>
      <c r="K23" s="50">
        <f>SUM(K24:K31)</f>
        <v>0</v>
      </c>
      <c r="L23" s="50">
        <f>SUM(L24:L31)</f>
        <v>0</v>
      </c>
    </row>
    <row r="24" spans="1:39" ht="52" x14ac:dyDescent="0.35">
      <c r="A24" s="1" t="s">
        <v>14</v>
      </c>
      <c r="B24" s="21" t="s">
        <v>75</v>
      </c>
      <c r="C24" s="2" t="s">
        <v>10</v>
      </c>
      <c r="D24" s="2">
        <v>1</v>
      </c>
      <c r="E24" s="48"/>
      <c r="F24" s="29"/>
      <c r="G24" s="2">
        <v>1</v>
      </c>
      <c r="H24" s="34"/>
      <c r="I24" s="35"/>
      <c r="J24" s="2">
        <v>1</v>
      </c>
      <c r="K24" s="36"/>
      <c r="L24" s="37"/>
    </row>
    <row r="25" spans="1:39" ht="117" x14ac:dyDescent="0.35">
      <c r="A25" s="1" t="s">
        <v>15</v>
      </c>
      <c r="B25" s="21" t="s">
        <v>76</v>
      </c>
      <c r="C25" s="2" t="s">
        <v>10</v>
      </c>
      <c r="D25" s="2">
        <v>1</v>
      </c>
      <c r="E25" s="48"/>
      <c r="F25" s="29"/>
      <c r="G25" s="2">
        <v>1</v>
      </c>
      <c r="H25" s="34"/>
      <c r="I25" s="35"/>
      <c r="J25" s="2">
        <v>1</v>
      </c>
      <c r="K25" s="67"/>
      <c r="L25" s="68"/>
    </row>
    <row r="26" spans="1:39" ht="78" x14ac:dyDescent="0.35">
      <c r="A26" s="1" t="s">
        <v>45</v>
      </c>
      <c r="B26" s="21" t="s">
        <v>77</v>
      </c>
      <c r="C26" s="2" t="s">
        <v>10</v>
      </c>
      <c r="D26" s="2">
        <v>1</v>
      </c>
      <c r="E26" s="48"/>
      <c r="F26" s="29"/>
      <c r="G26" s="2">
        <v>1</v>
      </c>
      <c r="H26" s="34"/>
      <c r="I26" s="35"/>
      <c r="J26" s="2">
        <v>1</v>
      </c>
      <c r="K26" s="67"/>
      <c r="L26" s="68"/>
    </row>
    <row r="27" spans="1:39" ht="26" x14ac:dyDescent="0.35">
      <c r="A27" s="1" t="s">
        <v>46</v>
      </c>
      <c r="B27" s="21" t="s">
        <v>78</v>
      </c>
      <c r="C27" s="2" t="s">
        <v>10</v>
      </c>
      <c r="D27" s="2">
        <v>1</v>
      </c>
      <c r="E27" s="48"/>
      <c r="F27" s="29"/>
      <c r="G27" s="2">
        <v>1</v>
      </c>
      <c r="H27" s="34"/>
      <c r="I27" s="35"/>
      <c r="J27" s="2">
        <v>1</v>
      </c>
      <c r="K27" s="38"/>
      <c r="L27" s="39"/>
    </row>
    <row r="28" spans="1:39" s="23" customFormat="1" ht="104" x14ac:dyDescent="0.35">
      <c r="A28" s="1" t="s">
        <v>47</v>
      </c>
      <c r="B28" s="21" t="s">
        <v>79</v>
      </c>
      <c r="C28" s="2" t="s">
        <v>10</v>
      </c>
      <c r="D28" s="2">
        <v>1</v>
      </c>
      <c r="E28" s="48"/>
      <c r="F28" s="29"/>
      <c r="G28" s="2">
        <v>1</v>
      </c>
      <c r="H28" s="34"/>
      <c r="I28" s="35"/>
      <c r="J28" s="2">
        <v>1</v>
      </c>
      <c r="K28" s="38"/>
      <c r="L28" s="39"/>
      <c r="M28"/>
      <c r="N28"/>
      <c r="O28"/>
      <c r="P28"/>
      <c r="Q28"/>
      <c r="R28"/>
      <c r="S28"/>
      <c r="T28"/>
      <c r="U28"/>
      <c r="V28"/>
      <c r="W28"/>
      <c r="X28"/>
      <c r="Y28"/>
      <c r="Z28"/>
      <c r="AA28"/>
      <c r="AB28"/>
      <c r="AC28"/>
      <c r="AD28"/>
      <c r="AE28"/>
      <c r="AF28"/>
      <c r="AG28"/>
      <c r="AH28"/>
      <c r="AI28"/>
      <c r="AJ28"/>
      <c r="AK28"/>
      <c r="AL28"/>
      <c r="AM28"/>
    </row>
    <row r="29" spans="1:39" s="22" customFormat="1" ht="78" x14ac:dyDescent="0.35">
      <c r="A29" s="1" t="s">
        <v>48</v>
      </c>
      <c r="B29" s="21" t="s">
        <v>80</v>
      </c>
      <c r="C29" s="2" t="s">
        <v>10</v>
      </c>
      <c r="D29" s="2">
        <v>1</v>
      </c>
      <c r="E29" s="48"/>
      <c r="F29" s="29"/>
      <c r="G29" s="2">
        <v>1</v>
      </c>
      <c r="H29" s="34"/>
      <c r="I29" s="35"/>
      <c r="J29" s="2">
        <v>1</v>
      </c>
      <c r="K29" s="40"/>
      <c r="L29" s="41"/>
      <c r="M29"/>
      <c r="N29"/>
      <c r="O29"/>
      <c r="P29"/>
      <c r="Q29"/>
      <c r="R29"/>
      <c r="S29"/>
      <c r="T29"/>
      <c r="U29"/>
      <c r="V29"/>
      <c r="W29"/>
      <c r="X29"/>
      <c r="Y29"/>
      <c r="Z29"/>
      <c r="AA29"/>
      <c r="AB29"/>
      <c r="AC29"/>
      <c r="AD29"/>
      <c r="AE29"/>
      <c r="AF29"/>
      <c r="AG29"/>
      <c r="AH29"/>
      <c r="AI29"/>
      <c r="AJ29"/>
      <c r="AK29"/>
      <c r="AL29"/>
      <c r="AM29"/>
    </row>
    <row r="30" spans="1:39" s="22" customFormat="1" ht="195" x14ac:dyDescent="0.35">
      <c r="A30" s="15" t="s">
        <v>70</v>
      </c>
      <c r="B30" s="21" t="s">
        <v>81</v>
      </c>
      <c r="C30" s="18" t="s">
        <v>10</v>
      </c>
      <c r="D30" s="18">
        <v>1</v>
      </c>
      <c r="E30" s="48"/>
      <c r="F30" s="29"/>
      <c r="G30" s="18">
        <v>1</v>
      </c>
      <c r="H30" s="34"/>
      <c r="I30" s="35"/>
      <c r="J30" s="2">
        <v>1</v>
      </c>
      <c r="K30" s="40"/>
      <c r="L30" s="41"/>
      <c r="M30"/>
      <c r="N30"/>
      <c r="O30"/>
      <c r="P30"/>
      <c r="Q30"/>
      <c r="R30"/>
      <c r="S30"/>
      <c r="T30"/>
      <c r="U30"/>
      <c r="V30"/>
      <c r="W30"/>
      <c r="X30"/>
      <c r="Y30"/>
      <c r="Z30"/>
      <c r="AA30"/>
      <c r="AB30"/>
      <c r="AC30"/>
      <c r="AD30"/>
      <c r="AE30"/>
      <c r="AF30"/>
      <c r="AG30"/>
      <c r="AH30"/>
      <c r="AI30"/>
      <c r="AJ30"/>
      <c r="AK30"/>
      <c r="AL30"/>
      <c r="AM30"/>
    </row>
    <row r="31" spans="1:39" s="22" customFormat="1" ht="50.25" customHeight="1" x14ac:dyDescent="0.35">
      <c r="A31" s="15" t="s">
        <v>71</v>
      </c>
      <c r="B31" s="21" t="s">
        <v>82</v>
      </c>
      <c r="C31" s="18" t="s">
        <v>10</v>
      </c>
      <c r="D31" s="18">
        <v>1</v>
      </c>
      <c r="E31" s="48"/>
      <c r="F31" s="29"/>
      <c r="G31" s="18">
        <v>1</v>
      </c>
      <c r="H31" s="34"/>
      <c r="I31" s="35"/>
      <c r="J31" s="2">
        <v>1</v>
      </c>
      <c r="K31" s="40"/>
      <c r="L31" s="41"/>
      <c r="M31"/>
      <c r="N31"/>
      <c r="O31"/>
      <c r="P31"/>
      <c r="Q31"/>
      <c r="R31"/>
      <c r="S31"/>
      <c r="T31"/>
      <c r="U31"/>
      <c r="V31"/>
      <c r="W31"/>
      <c r="X31"/>
      <c r="Y31"/>
      <c r="Z31"/>
      <c r="AA31"/>
      <c r="AB31"/>
      <c r="AC31"/>
      <c r="AD31"/>
      <c r="AE31"/>
      <c r="AF31"/>
      <c r="AG31"/>
      <c r="AH31"/>
      <c r="AI31"/>
      <c r="AJ31"/>
      <c r="AK31"/>
      <c r="AL31"/>
      <c r="AM31"/>
    </row>
    <row r="32" spans="1:39" ht="15.5" x14ac:dyDescent="0.35">
      <c r="A32" s="76" t="s">
        <v>27</v>
      </c>
      <c r="B32" s="77"/>
      <c r="C32" s="78"/>
      <c r="D32" s="18"/>
      <c r="E32" s="69">
        <f>E23+E19</f>
        <v>0</v>
      </c>
      <c r="F32" s="51">
        <f>F23+F19</f>
        <v>0</v>
      </c>
      <c r="G32" s="18"/>
      <c r="H32" s="51">
        <f>H23+H19</f>
        <v>0</v>
      </c>
      <c r="I32" s="51">
        <f>I23+I19</f>
        <v>0</v>
      </c>
      <c r="J32" s="2"/>
      <c r="K32" s="51">
        <f>K23+K19</f>
        <v>0</v>
      </c>
      <c r="L32" s="51">
        <f>L23+L19</f>
        <v>0</v>
      </c>
    </row>
    <row r="33" spans="1:12" ht="15" customHeight="1" x14ac:dyDescent="0.35">
      <c r="A33" s="76" t="s">
        <v>28</v>
      </c>
      <c r="B33" s="77"/>
      <c r="C33" s="78"/>
      <c r="D33" s="18"/>
      <c r="E33" s="43">
        <v>0</v>
      </c>
      <c r="F33" s="44">
        <v>0</v>
      </c>
      <c r="G33" s="18"/>
      <c r="H33" s="45">
        <f>+E33</f>
        <v>0</v>
      </c>
      <c r="I33" s="45">
        <f>+F33</f>
        <v>0</v>
      </c>
      <c r="J33" s="2"/>
      <c r="K33" s="46">
        <f>+H33</f>
        <v>0</v>
      </c>
      <c r="L33" s="47">
        <f>+I33</f>
        <v>0</v>
      </c>
    </row>
    <row r="34" spans="1:12" ht="15" customHeight="1" x14ac:dyDescent="0.35">
      <c r="A34" s="76" t="s">
        <v>29</v>
      </c>
      <c r="B34" s="77"/>
      <c r="C34" s="78"/>
      <c r="D34" s="18"/>
      <c r="E34" s="43">
        <v>0</v>
      </c>
      <c r="F34" s="44">
        <v>0</v>
      </c>
      <c r="G34" s="18"/>
      <c r="H34" s="45">
        <f t="shared" ref="H34:I36" si="0">+E34</f>
        <v>0</v>
      </c>
      <c r="I34" s="45">
        <f t="shared" si="0"/>
        <v>0</v>
      </c>
      <c r="J34" s="2"/>
      <c r="K34" s="46">
        <f t="shared" ref="K34:L36" si="1">+H34</f>
        <v>0</v>
      </c>
      <c r="L34" s="47">
        <f t="shared" si="1"/>
        <v>0</v>
      </c>
    </row>
    <row r="35" spans="1:12" ht="15.5" x14ac:dyDescent="0.35">
      <c r="A35" s="76" t="s">
        <v>30</v>
      </c>
      <c r="B35" s="77"/>
      <c r="C35" s="78"/>
      <c r="D35" s="18"/>
      <c r="E35" s="43">
        <v>0</v>
      </c>
      <c r="F35" s="44">
        <v>0</v>
      </c>
      <c r="G35" s="18"/>
      <c r="H35" s="45">
        <f t="shared" si="0"/>
        <v>0</v>
      </c>
      <c r="I35" s="45">
        <f t="shared" si="0"/>
        <v>0</v>
      </c>
      <c r="J35" s="2"/>
      <c r="K35" s="46">
        <f t="shared" si="1"/>
        <v>0</v>
      </c>
      <c r="L35" s="47">
        <f t="shared" si="1"/>
        <v>0</v>
      </c>
    </row>
    <row r="36" spans="1:12" ht="15" customHeight="1" x14ac:dyDescent="0.35">
      <c r="A36" s="76" t="s">
        <v>31</v>
      </c>
      <c r="B36" s="77"/>
      <c r="C36" s="78"/>
      <c r="D36" s="18"/>
      <c r="E36" s="43">
        <v>0</v>
      </c>
      <c r="F36" s="44">
        <v>0</v>
      </c>
      <c r="G36" s="18"/>
      <c r="H36" s="45">
        <f t="shared" si="0"/>
        <v>0</v>
      </c>
      <c r="I36" s="45">
        <f t="shared" si="0"/>
        <v>0</v>
      </c>
      <c r="J36" s="2"/>
      <c r="K36" s="46">
        <f t="shared" si="1"/>
        <v>0</v>
      </c>
      <c r="L36" s="47">
        <f t="shared" si="1"/>
        <v>0</v>
      </c>
    </row>
    <row r="37" spans="1:12" ht="15" customHeight="1" x14ac:dyDescent="0.35">
      <c r="A37" s="76" t="s">
        <v>32</v>
      </c>
      <c r="B37" s="77"/>
      <c r="C37" s="78"/>
      <c r="D37" s="70"/>
      <c r="E37" s="69">
        <f>+E32*(1+E33+E34+E35+E36)</f>
        <v>0</v>
      </c>
      <c r="F37" s="69">
        <f>+F32*(1+F33+F34+F35+F36)</f>
        <v>0</v>
      </c>
      <c r="G37" s="70"/>
      <c r="H37" s="69">
        <f t="shared" ref="H37:I37" si="2">+H32*(1+H33+H34+H35+H36)</f>
        <v>0</v>
      </c>
      <c r="I37" s="69">
        <f t="shared" si="2"/>
        <v>0</v>
      </c>
      <c r="J37" s="70"/>
      <c r="K37" s="69">
        <f t="shared" ref="K37:L37" si="3">+K32*(1+K33+K34+K35+K36)</f>
        <v>0</v>
      </c>
      <c r="L37" s="69">
        <f t="shared" si="3"/>
        <v>0</v>
      </c>
    </row>
    <row r="38" spans="1:12" x14ac:dyDescent="0.35">
      <c r="A38" s="101"/>
      <c r="B38" s="101"/>
      <c r="C38" s="101"/>
      <c r="D38" s="101"/>
      <c r="E38" s="101"/>
      <c r="F38" s="101"/>
      <c r="G38" s="101"/>
      <c r="H38" s="101"/>
      <c r="I38" s="101"/>
      <c r="J38" s="101"/>
      <c r="K38" s="101"/>
      <c r="L38" s="101"/>
    </row>
    <row r="39" spans="1:12" x14ac:dyDescent="0.35">
      <c r="A39" s="102"/>
      <c r="B39" s="102"/>
      <c r="C39" s="102"/>
      <c r="D39" s="102"/>
      <c r="E39" s="102"/>
      <c r="F39" s="102"/>
      <c r="G39" s="102"/>
      <c r="H39" s="102"/>
      <c r="I39" s="102"/>
      <c r="J39" s="102"/>
      <c r="K39" s="102"/>
      <c r="L39" s="102"/>
    </row>
    <row r="40" spans="1:12" ht="27" x14ac:dyDescent="0.35">
      <c r="A40" s="103" t="s">
        <v>72</v>
      </c>
      <c r="B40" s="103"/>
      <c r="C40" s="103"/>
      <c r="D40" s="103"/>
      <c r="E40" s="103"/>
      <c r="F40" s="103"/>
      <c r="G40" s="103"/>
      <c r="H40" s="103"/>
      <c r="I40" s="103"/>
      <c r="J40" s="103"/>
      <c r="K40" s="103"/>
      <c r="L40" s="103"/>
    </row>
    <row r="41" spans="1:12" ht="15" customHeight="1" x14ac:dyDescent="0.35">
      <c r="A41" s="104" t="s">
        <v>51</v>
      </c>
      <c r="B41" s="104"/>
      <c r="C41" s="104"/>
      <c r="D41" s="104"/>
      <c r="E41" s="104"/>
      <c r="F41" s="104"/>
      <c r="G41" s="104"/>
      <c r="H41" s="104"/>
      <c r="I41" s="104"/>
      <c r="J41" s="104"/>
      <c r="K41" s="104"/>
      <c r="L41" s="104"/>
    </row>
    <row r="42" spans="1:12" ht="15" customHeight="1" x14ac:dyDescent="0.35">
      <c r="A42" s="104" t="s">
        <v>73</v>
      </c>
      <c r="B42" s="104"/>
      <c r="C42" s="104"/>
      <c r="D42" s="104"/>
      <c r="E42" s="104"/>
      <c r="F42" s="104"/>
      <c r="G42" s="104"/>
      <c r="H42" s="104"/>
      <c r="I42" s="104"/>
      <c r="J42" s="104"/>
      <c r="K42" s="104"/>
      <c r="L42" s="104"/>
    </row>
    <row r="43" spans="1:12" ht="15.5" x14ac:dyDescent="0.35">
      <c r="A43" s="73"/>
      <c r="B43" s="73" t="s">
        <v>4</v>
      </c>
      <c r="C43" s="73"/>
      <c r="D43" s="96" t="str">
        <f>D17</f>
        <v>30 KWp - 50 KWp SSFV CENTRALIZADOS</v>
      </c>
      <c r="E43" s="96"/>
      <c r="F43" s="96"/>
      <c r="G43" s="107" t="str">
        <f>+G17</f>
        <v>50,1 KWp - 70 KWp SSFV CENTRALIZADOS</v>
      </c>
      <c r="H43" s="108"/>
      <c r="I43" s="109"/>
      <c r="J43" s="96" t="str">
        <f>+J17</f>
        <v>70.1 KWp - 99 KWp SSFV CENTRALIZADOS</v>
      </c>
      <c r="K43" s="96"/>
      <c r="L43" s="96"/>
    </row>
    <row r="44" spans="1:12" ht="50.25" customHeight="1" x14ac:dyDescent="0.35">
      <c r="A44" s="58" t="s">
        <v>5</v>
      </c>
      <c r="B44" s="71" t="s">
        <v>6</v>
      </c>
      <c r="C44" s="71" t="s">
        <v>7</v>
      </c>
      <c r="D44" s="71" t="str">
        <f>+D18</f>
        <v>Cant. (unds)</v>
      </c>
      <c r="E44" s="71" t="str">
        <f t="shared" ref="E44:L44" si="4">+E18</f>
        <v>Valor total SSFV por KWp ubicado en PISO</v>
      </c>
      <c r="F44" s="71" t="str">
        <f t="shared" si="4"/>
        <v>Valor total SSFV por KWp ubicado en TECHO</v>
      </c>
      <c r="G44" s="71" t="str">
        <f t="shared" si="4"/>
        <v>Cant. (unds)</v>
      </c>
      <c r="H44" s="71" t="str">
        <f t="shared" si="4"/>
        <v>Valor total SSFV por KWp ubicado en PISO</v>
      </c>
      <c r="I44" s="71" t="str">
        <f t="shared" si="4"/>
        <v>Valor total SSFV por KWp ubicado en TECHO</v>
      </c>
      <c r="J44" s="71" t="str">
        <f t="shared" si="4"/>
        <v>Cant. (unds)</v>
      </c>
      <c r="K44" s="71" t="str">
        <f t="shared" si="4"/>
        <v>Valor total SSFV por KWp ubicado en PISO</v>
      </c>
      <c r="L44" s="71" t="str">
        <f t="shared" si="4"/>
        <v>Valor total SSFV por KWp ubicado en TECHO</v>
      </c>
    </row>
    <row r="45" spans="1:12" x14ac:dyDescent="0.35">
      <c r="A45" s="1" t="s">
        <v>16</v>
      </c>
      <c r="B45" s="3" t="s">
        <v>60</v>
      </c>
      <c r="C45" s="2" t="s">
        <v>10</v>
      </c>
      <c r="D45" s="2">
        <v>1</v>
      </c>
      <c r="E45" s="28">
        <f>+E20</f>
        <v>0</v>
      </c>
      <c r="F45" s="29">
        <f>+F20</f>
        <v>0</v>
      </c>
      <c r="G45" s="2">
        <v>1</v>
      </c>
      <c r="H45" s="34">
        <f>+H20</f>
        <v>0</v>
      </c>
      <c r="I45" s="35">
        <f>+I20</f>
        <v>0</v>
      </c>
      <c r="J45" s="1">
        <v>1</v>
      </c>
      <c r="K45" s="42">
        <f>+K20</f>
        <v>0</v>
      </c>
      <c r="L45" s="41">
        <f>+L20</f>
        <v>0</v>
      </c>
    </row>
    <row r="46" spans="1:12" x14ac:dyDescent="0.35">
      <c r="A46" s="1" t="s">
        <v>17</v>
      </c>
      <c r="B46" s="3" t="s">
        <v>61</v>
      </c>
      <c r="C46" s="2" t="s">
        <v>10</v>
      </c>
      <c r="D46" s="2">
        <v>1</v>
      </c>
      <c r="E46" s="28">
        <f>+E21</f>
        <v>0</v>
      </c>
      <c r="F46" s="29">
        <f>+F21</f>
        <v>0</v>
      </c>
      <c r="G46" s="2">
        <v>1</v>
      </c>
      <c r="H46" s="34">
        <f>+H21</f>
        <v>0</v>
      </c>
      <c r="I46" s="35">
        <f>+I21</f>
        <v>0</v>
      </c>
      <c r="J46" s="1">
        <v>1</v>
      </c>
      <c r="K46" s="42">
        <f>+K21</f>
        <v>0</v>
      </c>
      <c r="L46" s="41">
        <f>+L21</f>
        <v>0</v>
      </c>
    </row>
    <row r="47" spans="1:12" ht="26" x14ac:dyDescent="0.35">
      <c r="A47" s="15" t="s">
        <v>52</v>
      </c>
      <c r="B47" s="3" t="s">
        <v>18</v>
      </c>
      <c r="C47" s="2" t="s">
        <v>10</v>
      </c>
      <c r="D47" s="2">
        <v>1</v>
      </c>
      <c r="E47" s="29"/>
      <c r="F47" s="29"/>
      <c r="G47" s="2">
        <v>1</v>
      </c>
      <c r="H47" s="35"/>
      <c r="I47" s="35"/>
      <c r="J47" s="2">
        <v>1</v>
      </c>
      <c r="K47" s="41"/>
      <c r="L47" s="41"/>
    </row>
    <row r="48" spans="1:12" ht="42.75" customHeight="1" x14ac:dyDescent="0.35">
      <c r="A48" s="1" t="s">
        <v>53</v>
      </c>
      <c r="B48" s="3" t="s">
        <v>19</v>
      </c>
      <c r="C48" s="2" t="s">
        <v>10</v>
      </c>
      <c r="D48" s="2">
        <v>1</v>
      </c>
      <c r="E48" s="29"/>
      <c r="F48" s="29"/>
      <c r="G48" s="2">
        <v>1</v>
      </c>
      <c r="H48" s="35"/>
      <c r="I48" s="35"/>
      <c r="J48" s="2">
        <v>1</v>
      </c>
      <c r="K48" s="41"/>
      <c r="L48" s="41"/>
    </row>
    <row r="49" spans="1:12" ht="96.75" customHeight="1" x14ac:dyDescent="0.35">
      <c r="A49" s="15" t="s">
        <v>54</v>
      </c>
      <c r="B49" s="11" t="s">
        <v>20</v>
      </c>
      <c r="C49" s="2" t="s">
        <v>10</v>
      </c>
      <c r="D49" s="2">
        <v>1</v>
      </c>
      <c r="E49" s="29"/>
      <c r="F49" s="29"/>
      <c r="G49" s="2">
        <v>1</v>
      </c>
      <c r="H49" s="35"/>
      <c r="I49" s="35"/>
      <c r="J49" s="2">
        <v>1</v>
      </c>
      <c r="K49" s="41"/>
      <c r="L49" s="41"/>
    </row>
    <row r="50" spans="1:12" ht="57" customHeight="1" x14ac:dyDescent="0.35">
      <c r="A50" s="1" t="s">
        <v>55</v>
      </c>
      <c r="B50" s="10" t="s">
        <v>21</v>
      </c>
      <c r="C50" s="2" t="s">
        <v>10</v>
      </c>
      <c r="D50" s="2">
        <v>1</v>
      </c>
      <c r="E50" s="29"/>
      <c r="F50" s="29"/>
      <c r="G50" s="2">
        <v>1</v>
      </c>
      <c r="H50" s="35"/>
      <c r="I50" s="35"/>
      <c r="J50" s="2">
        <v>1</v>
      </c>
      <c r="K50" s="41"/>
      <c r="L50" s="41"/>
    </row>
    <row r="51" spans="1:12" ht="26" x14ac:dyDescent="0.35">
      <c r="A51" s="15" t="s">
        <v>56</v>
      </c>
      <c r="B51" s="10" t="s">
        <v>22</v>
      </c>
      <c r="C51" s="2" t="s">
        <v>10</v>
      </c>
      <c r="D51" s="2">
        <v>1</v>
      </c>
      <c r="E51" s="29"/>
      <c r="F51" s="29"/>
      <c r="G51" s="2">
        <v>1</v>
      </c>
      <c r="H51" s="35"/>
      <c r="I51" s="35"/>
      <c r="J51" s="2">
        <v>1</v>
      </c>
      <c r="K51" s="41"/>
      <c r="L51" s="41"/>
    </row>
    <row r="52" spans="1:12" ht="48" customHeight="1" x14ac:dyDescent="0.35">
      <c r="A52" s="1" t="s">
        <v>26</v>
      </c>
      <c r="B52" s="10" t="s">
        <v>23</v>
      </c>
      <c r="C52" s="2" t="s">
        <v>10</v>
      </c>
      <c r="D52" s="2">
        <v>1</v>
      </c>
      <c r="E52" s="28"/>
      <c r="F52" s="29"/>
      <c r="G52" s="2">
        <v>1</v>
      </c>
      <c r="H52" s="34"/>
      <c r="I52" s="35"/>
      <c r="J52" s="2">
        <v>1</v>
      </c>
      <c r="K52" s="40"/>
      <c r="L52" s="41"/>
    </row>
    <row r="53" spans="1:12" ht="34.5" customHeight="1" x14ac:dyDescent="0.35">
      <c r="A53" s="15" t="s">
        <v>57</v>
      </c>
      <c r="B53" s="10" t="s">
        <v>24</v>
      </c>
      <c r="C53" s="2" t="s">
        <v>10</v>
      </c>
      <c r="D53" s="2">
        <v>1</v>
      </c>
      <c r="E53" s="28"/>
      <c r="F53" s="29"/>
      <c r="G53" s="2">
        <v>1</v>
      </c>
      <c r="H53" s="34"/>
      <c r="I53" s="35"/>
      <c r="J53" s="2">
        <v>1</v>
      </c>
      <c r="K53" s="40"/>
      <c r="L53" s="41"/>
    </row>
    <row r="54" spans="1:12" ht="35.25" customHeight="1" x14ac:dyDescent="0.35">
      <c r="A54" s="1" t="s">
        <v>58</v>
      </c>
      <c r="B54" s="3" t="s">
        <v>25</v>
      </c>
      <c r="C54" s="2" t="s">
        <v>10</v>
      </c>
      <c r="D54" s="2">
        <v>1</v>
      </c>
      <c r="E54" s="28"/>
      <c r="F54" s="29"/>
      <c r="G54" s="2">
        <v>1</v>
      </c>
      <c r="H54" s="34"/>
      <c r="I54" s="35"/>
      <c r="J54" s="2">
        <v>1</v>
      </c>
      <c r="K54" s="40"/>
      <c r="L54" s="41"/>
    </row>
    <row r="55" spans="1:12" ht="56.25" customHeight="1" x14ac:dyDescent="0.35">
      <c r="A55" s="15" t="s">
        <v>59</v>
      </c>
      <c r="B55" s="3" t="s">
        <v>62</v>
      </c>
      <c r="C55" s="2" t="s">
        <v>10</v>
      </c>
      <c r="D55" s="2">
        <v>1</v>
      </c>
      <c r="E55" s="28"/>
      <c r="F55" s="29"/>
      <c r="G55" s="2">
        <v>1</v>
      </c>
      <c r="H55" s="34"/>
      <c r="I55" s="35"/>
      <c r="J55" s="2">
        <v>1</v>
      </c>
      <c r="K55" s="40"/>
      <c r="L55" s="41"/>
    </row>
    <row r="56" spans="1:12" ht="15.5" x14ac:dyDescent="0.35">
      <c r="A56" s="12"/>
      <c r="B56" s="12"/>
      <c r="C56" s="13"/>
      <c r="D56" s="13"/>
      <c r="E56" s="13"/>
      <c r="F56" s="14"/>
      <c r="G56" s="13"/>
      <c r="H56" s="13"/>
      <c r="I56" s="14"/>
      <c r="J56" s="13"/>
      <c r="K56" s="13"/>
      <c r="L56" s="14"/>
    </row>
    <row r="57" spans="1:12" x14ac:dyDescent="0.35">
      <c r="A57" s="97" t="s">
        <v>33</v>
      </c>
      <c r="B57" s="97"/>
      <c r="C57" s="97"/>
      <c r="D57" s="97"/>
      <c r="E57" s="74"/>
      <c r="F57" s="8"/>
      <c r="G57" s="8"/>
      <c r="H57" s="8"/>
      <c r="I57" s="8"/>
      <c r="J57" s="8"/>
      <c r="K57" s="8"/>
      <c r="L57" s="9"/>
    </row>
    <row r="58" spans="1:12" x14ac:dyDescent="0.35">
      <c r="A58" s="98"/>
      <c r="B58" s="98"/>
      <c r="C58" s="98"/>
      <c r="D58" s="98"/>
      <c r="E58" s="74"/>
      <c r="F58" s="8"/>
      <c r="G58" s="8"/>
      <c r="H58" s="8"/>
      <c r="I58" s="8"/>
      <c r="J58" s="8"/>
      <c r="K58" s="8"/>
      <c r="L58" s="9"/>
    </row>
    <row r="59" spans="1:12" x14ac:dyDescent="0.35">
      <c r="A59" s="98"/>
      <c r="B59" s="98"/>
      <c r="C59" s="98"/>
      <c r="D59" s="98"/>
      <c r="E59" s="74"/>
      <c r="F59" s="8"/>
      <c r="G59" s="8"/>
      <c r="H59" s="8"/>
      <c r="I59" s="8"/>
      <c r="J59" s="8"/>
      <c r="K59" s="8"/>
      <c r="L59" s="9"/>
    </row>
    <row r="60" spans="1:12" ht="15.5" x14ac:dyDescent="0.35">
      <c r="A60" s="99" t="s">
        <v>34</v>
      </c>
      <c r="B60" s="100"/>
      <c r="C60" s="4"/>
      <c r="D60" s="4"/>
      <c r="E60" s="4"/>
      <c r="F60" s="4"/>
      <c r="G60" s="4"/>
      <c r="H60" s="4"/>
      <c r="I60" s="4"/>
      <c r="J60" s="4"/>
      <c r="K60" s="4"/>
      <c r="L60" s="5"/>
    </row>
    <row r="61" spans="1:12" ht="15.5" x14ac:dyDescent="0.35">
      <c r="A61" s="99" t="s">
        <v>35</v>
      </c>
      <c r="B61" s="100"/>
      <c r="C61" s="4"/>
      <c r="D61" s="4"/>
      <c r="E61" s="4"/>
      <c r="F61" s="4"/>
      <c r="G61" s="4"/>
      <c r="H61" s="4"/>
      <c r="I61" s="4"/>
      <c r="J61" s="4"/>
      <c r="K61" s="4"/>
      <c r="L61" s="5"/>
    </row>
    <row r="62" spans="1:12" ht="15.5" x14ac:dyDescent="0.35">
      <c r="A62" s="99" t="s">
        <v>36</v>
      </c>
      <c r="B62" s="100"/>
      <c r="C62" s="4"/>
      <c r="D62" s="4"/>
      <c r="E62" s="4"/>
      <c r="F62" s="4"/>
      <c r="G62" s="4"/>
      <c r="H62" s="4"/>
      <c r="I62" s="4"/>
      <c r="J62" s="4"/>
      <c r="K62" s="4"/>
      <c r="L62" s="5"/>
    </row>
    <row r="63" spans="1:12" ht="15.5" x14ac:dyDescent="0.35">
      <c r="A63" s="99" t="s">
        <v>37</v>
      </c>
      <c r="B63" s="100"/>
      <c r="C63" s="4"/>
      <c r="D63" s="4"/>
      <c r="E63" s="4"/>
      <c r="F63" s="4"/>
      <c r="G63" s="4"/>
      <c r="H63" s="4"/>
      <c r="I63" s="4"/>
      <c r="J63" s="4"/>
      <c r="K63" s="4"/>
      <c r="L63" s="5"/>
    </row>
    <row r="64" spans="1:12" ht="15.5" x14ac:dyDescent="0.35">
      <c r="A64" s="105" t="s">
        <v>38</v>
      </c>
      <c r="B64" s="106"/>
      <c r="C64" s="6"/>
      <c r="D64" s="6"/>
      <c r="E64" s="6"/>
      <c r="F64" s="6"/>
      <c r="G64" s="6"/>
      <c r="H64" s="6"/>
      <c r="I64" s="6"/>
      <c r="J64" s="6"/>
      <c r="K64" s="6"/>
      <c r="L64" s="7"/>
    </row>
  </sheetData>
  <mergeCells count="33">
    <mergeCell ref="A62:B62"/>
    <mergeCell ref="A63:B63"/>
    <mergeCell ref="A64:B64"/>
    <mergeCell ref="D43:F43"/>
    <mergeCell ref="G43:I43"/>
    <mergeCell ref="A61:B61"/>
    <mergeCell ref="A16:L16"/>
    <mergeCell ref="D17:F17"/>
    <mergeCell ref="G17:I17"/>
    <mergeCell ref="J17:L17"/>
    <mergeCell ref="A34:C34"/>
    <mergeCell ref="A33:C33"/>
    <mergeCell ref="A32:C32"/>
    <mergeCell ref="A35:C35"/>
    <mergeCell ref="A36:C36"/>
    <mergeCell ref="B7:L7"/>
    <mergeCell ref="B8:L8"/>
    <mergeCell ref="A2:L2"/>
    <mergeCell ref="A3:L3"/>
    <mergeCell ref="A4:L4"/>
    <mergeCell ref="A5:L5"/>
    <mergeCell ref="A6:L6"/>
    <mergeCell ref="A9:L9"/>
    <mergeCell ref="A10:L13"/>
    <mergeCell ref="A15:L15"/>
    <mergeCell ref="A60:B60"/>
    <mergeCell ref="A37:C37"/>
    <mergeCell ref="A38:L39"/>
    <mergeCell ref="A40:L40"/>
    <mergeCell ref="A41:L41"/>
    <mergeCell ref="A42:L42"/>
    <mergeCell ref="J43:L43"/>
    <mergeCell ref="A57:D5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9" ma:contentTypeDescription="Crear nuevo documento." ma:contentTypeScope="" ma:versionID="89d3eb34ec5189cd5c3c9d72eb5f18c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88ea71f0bc3df1c86f62f41bfc982030"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SharedWithUsers xmlns="440ad6e9-74fc-41c0-90ce-2f3dee244990">
      <UserInfo>
        <DisplayName>Diego Armando Cuervo Melo</DisplayName>
        <AccountId>91</AccountId>
        <AccountType/>
      </UserInfo>
    </SharedWithUsers>
  </documentManagement>
</p:properties>
</file>

<file path=customXml/itemProps1.xml><?xml version="1.0" encoding="utf-8"?>
<ds:datastoreItem xmlns:ds="http://schemas.openxmlformats.org/officeDocument/2006/customXml" ds:itemID="{C7232570-352E-4E8A-B430-D9585F3DA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EB4E2-0647-4AAB-ABEE-DA67292001B0}">
  <ds:schemaRefs>
    <ds:schemaRef ds:uri="http://schemas.microsoft.com/sharepoint/v3/contenttype/forms"/>
  </ds:schemaRefs>
</ds:datastoreItem>
</file>

<file path=customXml/itemProps3.xml><?xml version="1.0" encoding="utf-8"?>
<ds:datastoreItem xmlns:ds="http://schemas.openxmlformats.org/officeDocument/2006/customXml" ds:itemID="{042B3B8F-CDD2-4C7D-9C11-BF5A58A18F35}">
  <ds:schemaRefs>
    <ds:schemaRef ds:uri="http://schemas.microsoft.com/office/2006/metadata/properties"/>
    <ds:schemaRef ds:uri="http://schemas.microsoft.com/office/infopath/2007/PartnerControls"/>
    <ds:schemaRef ds:uri="7af1a8e7-50c0-4a08-a12d-46053eef02ff"/>
    <ds:schemaRef ds:uri="440ad6e9-74fc-41c0-90ce-2f3dee2449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Oferta Económica La Guajira</vt:lpstr>
      <vt:lpstr>Oferta Económica Magdalena</vt:lpstr>
      <vt:lpstr>Oferta Económica Atlántico</vt:lpstr>
      <vt:lpstr>Oferta Económica Bolívar</vt:lpstr>
      <vt:lpstr>Oferta Económica Cesar</vt:lpstr>
      <vt:lpstr>Oferta Económica Sucre</vt:lpstr>
      <vt:lpstr>Oferta Económica Córdoba</vt:lpstr>
      <vt:lpstr>'Oferta Económica La Guajira'!Área_de_impresión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Ana Lucía García Gutierrez</cp:lastModifiedBy>
  <cp:revision/>
  <dcterms:created xsi:type="dcterms:W3CDTF">2023-06-01T19:51:14Z</dcterms:created>
  <dcterms:modified xsi:type="dcterms:W3CDTF">2024-04-29T16:21:42Z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